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Judith\Documents\Nueva carpeta\ARCHIV\Administrativa\CTA. PUBLICA\2026\1ER TIRM\"/>
    </mc:Choice>
  </mc:AlternateContent>
  <xr:revisionPtr revIDLastSave="0" documentId="13_ncr:1_{2CD5CA39-B59A-4F7A-B6E0-38AD092144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 a)" sheetId="6" r:id="rId6"/>
    <sheet name="Formato 6 b)" sheetId="7" r:id="rId7"/>
    <sheet name="Formato 6 c)" sheetId="8" r:id="rId8"/>
    <sheet name="Formato 6 d)" sheetId="9" r:id="rId9"/>
    <sheet name="Formato 7 a)" sheetId="10" r:id="rId10"/>
    <sheet name="Formato 7 b)" sheetId="11" r:id="rId11"/>
    <sheet name="Formato 7 c)" sheetId="12" r:id="rId12"/>
    <sheet name="Formato 7 d)" sheetId="13" r:id="rId13"/>
    <sheet name="Formato 8" sheetId="14" r:id="rId14"/>
  </sheets>
  <externalReferences>
    <externalReference r:id="rId15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<sst xmlns="http://schemas.openxmlformats.org/spreadsheetml/2006/main" count="1036" uniqueCount="751">
  <si>
    <t>Formato 1 Estado de Situación Financiera Detallado - LDF</t>
  </si>
  <si>
    <t>Estado de Situación Financiera Detallado - LDF</t>
  </si>
  <si>
    <t>(PESOS)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</si>
  <si>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</si>
  <si>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</si>
  <si>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</si>
  <si>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</si>
  <si>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</si>
  <si>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</si>
  <si>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</si>
  <si>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</si>
  <si>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</si>
  <si>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</si>
  <si>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</si>
  <si>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</si>
  <si>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</si>
  <si>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</si>
  <si>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</si>
  <si>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</si>
  <si>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</si>
  <si>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</si>
  <si>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</si>
  <si>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</si>
  <si>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</si>
  <si>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</si>
  <si>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</si>
  <si>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</si>
  <si>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</si>
  <si>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</si>
  <si>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</si>
  <si>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</si>
  <si>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</si>
  <si>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</si>
  <si>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</si>
  <si>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</si>
  <si>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</si>
  <si>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</si>
  <si>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</si>
  <si>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</si>
  <si>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</si>
  <si>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</si>
  <si>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</si>
  <si>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</si>
  <si>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</si>
  <si>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</si>
  <si>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</si>
  <si>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</si>
  <si>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</si>
  <si>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</si>
  <si>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</si>
  <si>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</si>
  <si>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</si>
  <si>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</si>
  <si>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</si>
  <si>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</si>
  <si>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</si>
  <si>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</si>
  <si>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</si>
  <si>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</si>
  <si>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</si>
  <si>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</si>
  <si>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</si>
  <si>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</si>
  <si>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</si>
  <si>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</si>
  <si>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</si>
  <si>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</si>
  <si>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</si>
  <si>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</si>
  <si>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</si>
  <si>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</si>
  <si>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</si>
  <si>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</si>
  <si>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</si>
  <si>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</si>
  <si>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</si>
  <si>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</si>
  <si>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</si>
  <si>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</si>
  <si>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</si>
  <si>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</si>
  <si>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</si>
  <si>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</si>
  <si>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</si>
  <si>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</si>
  <si>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</si>
  <si>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</si>
  <si>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</si>
  <si>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</si>
  <si>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</si>
  <si>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</si>
  <si>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</si>
  <si>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</si>
  <si>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</si>
  <si>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</si>
  <si>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</si>
  <si>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</si>
  <si>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</si>
  <si>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</si>
  <si>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</si>
  <si>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</si>
  <si>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</si>
  <si>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</si>
  <si>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</si>
  <si>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</si>
  <si>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</si>
  <si>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</si>
  <si>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</si>
  <si>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</si>
  <si>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</si>
  <si>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</si>
  <si>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</si>
  <si>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</si>
  <si>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</si>
  <si>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</si>
  <si>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</si>
  <si>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</si>
  <si>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</si>
  <si>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  Concepto</t>
  </si>
  <si>
    <t>Concepto</t>
  </si>
  <si>
    <t>Bajo protesta de decir verdad declaramos de los formatos de la LDF son correctos y responsabilidad del ente emisor</t>
  </si>
  <si>
    <t xml:space="preserve"> Junta Municipal de Agua Potable y Alcantarillado de Acámbaro, Gto.</t>
  </si>
  <si>
    <t>Al 31 de diciembre de 2025 y al 31 de marzo de 2026</t>
  </si>
  <si>
    <t>31 de diciembre de 2025</t>
  </si>
  <si>
    <t>Formato 2 Informe Analítico de la Deuda Pública y Otros Pasivos - LDF</t>
  </si>
  <si>
    <t>Informe Analítico de la Deuda Pública y Otros Pasivos - LDF</t>
  </si>
  <si>
    <t>Del 01 de enero al 31 de marzo de 2026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</si>
  <si>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</si>
  <si>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</si>
  <si>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</si>
  <si>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</si>
  <si>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</si>
  <si>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</si>
  <si>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</si>
  <si>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</si>
  <si>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</si>
  <si>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</si>
  <si>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</si>
  <si>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</si>
  <si>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</si>
  <si>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</si>
  <si>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</si>
  <si>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</si>
  <si>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</si>
  <si>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</si>
  <si>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</si>
  <si>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</si>
  <si>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</si>
  <si>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</si>
  <si>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</si>
  <si>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</si>
  <si>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</si>
  <si>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</si>
  <si>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</si>
  <si>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</si>
  <si>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</t>
  </si>
  <si>
    <t>Monto Contratado</t>
  </si>
  <si>
    <t>Plazo Pactado</t>
  </si>
  <si>
    <t>Tasa de Interés</t>
  </si>
  <si>
    <t>Comisiones y Costos Relacionados</t>
  </si>
  <si>
    <t>Tasa Efectiva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</si>
  <si>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</si>
  <si>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</si>
  <si>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</si>
  <si>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</si>
  <si>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</si>
  <si>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</si>
  <si>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</si>
  <si>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</si>
  <si>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</si>
  <si>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</si>
  <si>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</si>
  <si>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</si>
  <si>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</si>
  <si>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</si>
  <si>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inversión al 31 de Marzo de 2026</t>
  </si>
  <si>
    <t>Monto pagado de la inversión actualizado al 31 de Marzo de 2026</t>
  </si>
  <si>
    <t>Saldo pendiente por pagar de la inversión al 31 de Marzo de 2026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</si>
  <si>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</si>
  <si>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</si>
  <si>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</si>
  <si>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</si>
  <si>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</si>
  <si>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</si>
  <si>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</si>
  <si>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</si>
  <si>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</si>
  <si>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</si>
  <si>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</si>
  <si>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</si>
  <si>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</si>
  <si>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</si>
  <si>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</si>
  <si>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</si>
  <si>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</si>
  <si>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</si>
  <si>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</si>
  <si>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</si>
  <si>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</si>
  <si>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</si>
  <si>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</si>
  <si>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</si>
  <si>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</si>
  <si>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</si>
  <si>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</si>
  <si>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</si>
  <si>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</si>
  <si>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</si>
  <si>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</si>
  <si>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</si>
  <si>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</si>
  <si>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</si>
  <si>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</si>
  <si>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</si>
  <si>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</si>
  <si>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</si>
  <si>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</si>
  <si>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</si>
  <si>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</si>
  <si>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</si>
  <si>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</si>
  <si>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</si>
  <si>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</si>
  <si>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</si>
  <si>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</si>
  <si>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</si>
  <si>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</si>
  <si>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</si>
  <si>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</si>
  <si>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</si>
  <si>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</si>
  <si>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Diferencia</t>
  </si>
  <si>
    <t>Estimado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</si>
  <si>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</si>
  <si>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</si>
  <si>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</si>
  <si>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</si>
  <si>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</si>
  <si>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</si>
  <si>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</si>
  <si>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</si>
  <si>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</si>
  <si>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</si>
  <si>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</si>
  <si>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</si>
  <si>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</si>
  <si>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</si>
  <si>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</si>
  <si>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</si>
  <si>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</si>
  <si>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</si>
  <si>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</si>
  <si>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</si>
  <si>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</si>
  <si>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</si>
  <si>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</si>
  <si>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</si>
  <si>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</si>
  <si>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</si>
  <si>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</si>
  <si>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</si>
  <si>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</si>
  <si>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</si>
  <si>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</si>
  <si>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</si>
  <si>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</si>
  <si>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</si>
  <si>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</si>
  <si>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</si>
  <si>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</si>
  <si>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</si>
  <si>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</si>
  <si>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</si>
  <si>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</si>
  <si>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</si>
  <si>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</si>
  <si>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</si>
  <si>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</si>
  <si>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</si>
  <si>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</si>
  <si>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</si>
  <si>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</si>
  <si>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</si>
  <si>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</si>
  <si>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</si>
  <si>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</si>
  <si>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</si>
  <si>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</si>
  <si>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</si>
  <si>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</si>
  <si>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</si>
  <si>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</si>
  <si>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</si>
  <si>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</si>
  <si>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</si>
  <si>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</si>
  <si>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</si>
  <si>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</si>
  <si>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</si>
  <si>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</si>
  <si>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</si>
  <si>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</si>
  <si>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</si>
  <si>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</si>
  <si>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</si>
  <si>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</si>
  <si>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</si>
  <si>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</si>
  <si>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</si>
  <si>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11N</t>
  </si>
  <si>
    <t>a2) Remuneraciones al Personal de Carácter Transitorio</t>
  </si>
  <si>
    <t>12N</t>
  </si>
  <si>
    <t>a3) Remuneraciones Adicionales y Especiales</t>
  </si>
  <si>
    <t>13N</t>
  </si>
  <si>
    <t>a4) Seguridad Social</t>
  </si>
  <si>
    <t>14N</t>
  </si>
  <si>
    <t>a5) Otras Prestaciones Sociales y Económicas</t>
  </si>
  <si>
    <t>15N</t>
  </si>
  <si>
    <t>a6) Previsiones</t>
  </si>
  <si>
    <t>16N</t>
  </si>
  <si>
    <t>a7) Pago de Estímulos a Servidores Públicos</t>
  </si>
  <si>
    <t>17N</t>
  </si>
  <si>
    <t>B. Materiales y Suministros (B=b1+b2+b3+b4+b5+b6+b7+b8+b9)</t>
  </si>
  <si>
    <t>b1) Materiales de Administración, Emisión de Documentos y Artículos Oficiales</t>
  </si>
  <si>
    <t>21N</t>
  </si>
  <si>
    <t>b2) Alimentos y Utensilios</t>
  </si>
  <si>
    <t>22N</t>
  </si>
  <si>
    <t>b3) Materias Primas y Materiales de Producción y Comercialización</t>
  </si>
  <si>
    <t>23N</t>
  </si>
  <si>
    <t>b4) Materiales y Artículos de Construcción y de Reparación</t>
  </si>
  <si>
    <t>24N</t>
  </si>
  <si>
    <t>b5) Productos Químicos, Farmacéuticos y de Laboratorio</t>
  </si>
  <si>
    <t>25N</t>
  </si>
  <si>
    <t>b6) Combustibles, Lubricantes y Aditivos</t>
  </si>
  <si>
    <t>26N</t>
  </si>
  <si>
    <t>b7) Vestuario, Blancos, Prendas de Protección y Artículos Deportivos</t>
  </si>
  <si>
    <t>27N</t>
  </si>
  <si>
    <t>b8) Materiales y Suministros Para Seguridad</t>
  </si>
  <si>
    <t>28N</t>
  </si>
  <si>
    <t>b9) Herramientas, Refacciones y Accesorios Menores</t>
  </si>
  <si>
    <t>29N</t>
  </si>
  <si>
    <t>C. Servicios Generales (C=c1+c2+c3+c4+c5+c6+c7+c8+c9)</t>
  </si>
  <si>
    <t>c1) Servicios Básicos</t>
  </si>
  <si>
    <t>31N</t>
  </si>
  <si>
    <t>c2) Servicios de Arrendamiento</t>
  </si>
  <si>
    <t>32N</t>
  </si>
  <si>
    <t>c3) Servicios Profesionales, Científicos, Técnicos y Otros Servicios</t>
  </si>
  <si>
    <t>33N</t>
  </si>
  <si>
    <t>c4) Servicios Financieros, Bancarios y Comerciales</t>
  </si>
  <si>
    <t>34N</t>
  </si>
  <si>
    <t>c5) Servicios de Instalación, Reparación, Mantenimiento y Conservación</t>
  </si>
  <si>
    <t>35N</t>
  </si>
  <si>
    <t>c6) Servicios de Comunicación Social y Publicidad</t>
  </si>
  <si>
    <t>36N</t>
  </si>
  <si>
    <t>c7) Servicios de Traslado y Viáticos</t>
  </si>
  <si>
    <t>37N</t>
  </si>
  <si>
    <t>c8) Servicios Oficiales</t>
  </si>
  <si>
    <t>38N</t>
  </si>
  <si>
    <t>c9) Otros Servicios Generales</t>
  </si>
  <si>
    <t>39N</t>
  </si>
  <si>
    <t>D. Transferencias, Asignaciones, Subsidios y Otras Ayudas (D=d1+d2+d3+d4+d5+d6+d7+d8+d9)</t>
  </si>
  <si>
    <t>d1) Transferencias Internas y Asignaciones al Sector Público</t>
  </si>
  <si>
    <t>41N</t>
  </si>
  <si>
    <t>d2) Transferencias al Resto del Sector Público</t>
  </si>
  <si>
    <t>42N</t>
  </si>
  <si>
    <t>d3) Subsidios y Subvenciones</t>
  </si>
  <si>
    <t>43N</t>
  </si>
  <si>
    <t>d4) Ayudas Sociales</t>
  </si>
  <si>
    <t>44N</t>
  </si>
  <si>
    <t>d5) Pensiones y Jubilaciones</t>
  </si>
  <si>
    <t>45N</t>
  </si>
  <si>
    <t>d6) Transferencias a Fideicomisos, Mandatos y Otros Análogos</t>
  </si>
  <si>
    <t>46N</t>
  </si>
  <si>
    <t>d7) Transferencias a la Seguridad Social</t>
  </si>
  <si>
    <t>d8) Donativos</t>
  </si>
  <si>
    <t>48N</t>
  </si>
  <si>
    <t>d9) Transferencias al Exterior</t>
  </si>
  <si>
    <t>49N</t>
  </si>
  <si>
    <t>E. Bienes Muebles, Inmuebles e Intangibles (E=e1+e2+e3+e4+e5+e6+e7+e8+e9)</t>
  </si>
  <si>
    <t>e1) Mobiliario y Equipo de Administración</t>
  </si>
  <si>
    <t>51N</t>
  </si>
  <si>
    <t>e2) Mobiliario y Equipo Educacional y Recreativo</t>
  </si>
  <si>
    <t>52N</t>
  </si>
  <si>
    <t>e3) Equipo e Instrumental Médico y de Laboratorio</t>
  </si>
  <si>
    <t>53N</t>
  </si>
  <si>
    <t>e4) Vehículos y Equipo de Transporte</t>
  </si>
  <si>
    <t>54N</t>
  </si>
  <si>
    <t>e5) Equipo de Defensa y Seguridad</t>
  </si>
  <si>
    <t>55N</t>
  </si>
  <si>
    <t>e6) Maquinaria, Otros Equipos y Herramientas</t>
  </si>
  <si>
    <t>56N</t>
  </si>
  <si>
    <t>e7) Activos Biológicos</t>
  </si>
  <si>
    <t>57N</t>
  </si>
  <si>
    <t>e8) Bienes Inmuebles</t>
  </si>
  <si>
    <t>58N</t>
  </si>
  <si>
    <t>e9) Activos Intangibles</t>
  </si>
  <si>
    <t>59N</t>
  </si>
  <si>
    <t>F. Inversión Pública (F=f1+f2+f3)</t>
  </si>
  <si>
    <t>f1) Obra Pública en Bienes de Dominio Público</t>
  </si>
  <si>
    <t>61N</t>
  </si>
  <si>
    <t>f2) Obra Pública en Bienes Propios</t>
  </si>
  <si>
    <t>62N</t>
  </si>
  <si>
    <t>f3) Proyectos Productivos y Acciones de Fomento</t>
  </si>
  <si>
    <t>63N</t>
  </si>
  <si>
    <t>G. Inversiones Financieras y Otras Provisiones (G=g1+g2+g3+g4+g5+g6+g7)</t>
  </si>
  <si>
    <t>g1) Inversiones Para el Fomento de Actividades Productivas</t>
  </si>
  <si>
    <t>71N</t>
  </si>
  <si>
    <t>g2) Acciones y Participaciones de Capital</t>
  </si>
  <si>
    <t>72N</t>
  </si>
  <si>
    <t>g3) Compra de Títulos y Valores</t>
  </si>
  <si>
    <t>73N</t>
  </si>
  <si>
    <t>g4) Concesión de Préstamos</t>
  </si>
  <si>
    <t>74N</t>
  </si>
  <si>
    <t>g5) Inversiones en Fideicomisos, Mandatos y Otros Análogos</t>
  </si>
  <si>
    <t>75N</t>
  </si>
  <si>
    <t xml:space="preserve">          Fideicomiso de Desastres Naturales (Informativo)</t>
  </si>
  <si>
    <t>g6) Otras Inversiones Financieras</t>
  </si>
  <si>
    <t>76N</t>
  </si>
  <si>
    <t>g7) Provisiones para Contingencias y Otras Erogaciones Especiales</t>
  </si>
  <si>
    <t>79N</t>
  </si>
  <si>
    <t>H. Participaciones y Aportaciones (H=h1+h2+h3)</t>
  </si>
  <si>
    <t>h1) Participaciones</t>
  </si>
  <si>
    <t>81N</t>
  </si>
  <si>
    <t>h2) Aportaciones</t>
  </si>
  <si>
    <t>83N</t>
  </si>
  <si>
    <t>h3) Convenios</t>
  </si>
  <si>
    <t>85N</t>
  </si>
  <si>
    <t>I. Deuda Pública (I=i1+i2+i3+i4+i5+i6+i7)</t>
  </si>
  <si>
    <t>i1) Amortización de la Deuda Pública</t>
  </si>
  <si>
    <t>91N</t>
  </si>
  <si>
    <t>i2) Intereses de la Deuda Pública</t>
  </si>
  <si>
    <t>92N</t>
  </si>
  <si>
    <t>i3) Comisiones de la Deuda Pública</t>
  </si>
  <si>
    <t>93N</t>
  </si>
  <si>
    <t>i4) Gastos de la Deuda Pública</t>
  </si>
  <si>
    <t>94N</t>
  </si>
  <si>
    <t>i5) Costo por Coberturas</t>
  </si>
  <si>
    <t>95N</t>
  </si>
  <si>
    <t>i6) Apoyos Financieros</t>
  </si>
  <si>
    <t>96N</t>
  </si>
  <si>
    <t>i7) Adeudos de Ejercicios Fiscales Anteriores (ADEFAS)</t>
  </si>
  <si>
    <t>99N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</si>
  <si>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</si>
  <si>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</si>
  <si>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</si>
  <si>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</si>
  <si>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</si>
  <si>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</si>
  <si>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</si>
  <si>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</si>
  <si>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</si>
  <si>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</si>
  <si>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</si>
  <si>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</si>
  <si>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</si>
  <si>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</si>
  <si>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</si>
  <si>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</si>
  <si>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</si>
  <si>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</si>
  <si>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</si>
  <si>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</si>
  <si>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</si>
  <si>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</si>
  <si>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</si>
  <si>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</si>
  <si>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</si>
  <si>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</si>
  <si>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</si>
  <si>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</si>
  <si>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</si>
  <si>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</si>
  <si>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</si>
  <si>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</si>
  <si>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</si>
  <si>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</si>
  <si>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</si>
  <si>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</si>
  <si>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</si>
  <si>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</si>
  <si>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</si>
  <si>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</si>
  <si>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</si>
  <si>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</si>
  <si>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</si>
  <si>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</si>
  <si>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</si>
  <si>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</si>
  <si>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</si>
  <si>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</si>
  <si>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</si>
  <si>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</si>
  <si>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</si>
  <si>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</si>
  <si>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</si>
  <si>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</si>
  <si>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</si>
  <si>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</si>
  <si>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</si>
  <si>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</si>
  <si>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</si>
  <si>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</si>
  <si>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</si>
  <si>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</si>
  <si>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</si>
  <si>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</si>
  <si>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</si>
  <si>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</si>
  <si>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31120M02A010000 CONSEJO DIRECTIVO</t>
  </si>
  <si>
    <t>31120M02A020100 DIRECCION GENERAL</t>
  </si>
  <si>
    <t>31120M02A020200 GERENCIA ADMINISTRATIVA</t>
  </si>
  <si>
    <t>31120M02A020300 GERENCIA COMERCIAL</t>
  </si>
  <si>
    <t>31120M02A020400 GERENCIA DEPARTAMENTO JURIDICO</t>
  </si>
  <si>
    <t>31120M02A020500 GERENCIA DE PROYECTOS Y OBRAS</t>
  </si>
  <si>
    <t>31120M02A020600 JEFATURA TRABAJO SOCIAL</t>
  </si>
  <si>
    <t>31120M02A020700 GERENCIA DE OPERACION Y MANTTO</t>
  </si>
  <si>
    <t>31120M02A020800 JEFATURA PLANTA TRAT AGUAS RESIDUALES</t>
  </si>
  <si>
    <t>31120M02A020900 GERENCIA SOPORTE TEC Y MANTTO PREVENTIVO</t>
  </si>
  <si>
    <t>II. Gasto Etiquetado (II=A+B+C+D+E+F+G+H)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</si>
  <si>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</si>
  <si>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</si>
  <si>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</si>
  <si>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</si>
  <si>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</si>
  <si>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</si>
  <si>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</si>
  <si>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Formato 6 c) Estado Analítico del Ejercicio del Presupuesto de Egresos Detallado -LDF 
                       (Clasificación Funcional)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</si>
  <si>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</si>
  <si>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</si>
  <si>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</si>
  <si>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</si>
  <si>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</si>
  <si>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</si>
  <si>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</si>
  <si>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</si>
  <si>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</si>
  <si>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</si>
  <si>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</si>
  <si>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</si>
  <si>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</si>
  <si>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</si>
  <si>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</si>
  <si>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</si>
  <si>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</si>
  <si>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</si>
  <si>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</si>
  <si>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</si>
  <si>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</si>
  <si>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>b1) Protección Ambiental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</si>
  <si>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</si>
  <si>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</si>
  <si>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</si>
  <si>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</si>
  <si>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</si>
  <si>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</si>
  <si>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</si>
  <si>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>b5) Educación</t>
  </si>
  <si>
    <t>02.05N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</si>
  <si>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</si>
  <si>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</si>
  <si>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</si>
  <si>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</si>
  <si>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</si>
  <si>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</si>
  <si>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</si>
  <si>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</si>
  <si>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</si>
  <si>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>c3) Combustibles y Energía</t>
  </si>
  <si>
    <t>03.03N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</si>
  <si>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</si>
  <si>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</si>
  <si>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</si>
  <si>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</si>
  <si>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</si>
  <si>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</si>
  <si>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</si>
  <si>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</si>
  <si>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</si>
  <si>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</si>
  <si>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</si>
  <si>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</si>
  <si>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D. Otras No Clasificadas en Funciones Anteriores (D=d1+d2+d3+d4)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</si>
  <si>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</si>
  <si>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</si>
  <si>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</si>
  <si>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</si>
  <si>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</si>
  <si>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</si>
  <si>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</si>
  <si>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</si>
  <si>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II. Gasto Etiquetado (II=A+B+C+D)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</si>
  <si>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</si>
  <si>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</si>
  <si>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</si>
  <si>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</si>
  <si>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</si>
  <si>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</si>
  <si>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</si>
  <si>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</si>
  <si>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</si>
  <si>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</si>
  <si>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</si>
  <si>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</si>
  <si>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</si>
  <si>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</si>
  <si>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</si>
  <si>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</si>
  <si>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</si>
  <si>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</si>
  <si>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</si>
  <si>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</si>
  <si>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</si>
  <si>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</si>
  <si>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</si>
  <si>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</si>
  <si>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</si>
  <si>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</si>
  <si>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</si>
  <si>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</si>
  <si>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</si>
  <si>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</si>
  <si>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</si>
  <si>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</si>
  <si>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</si>
  <si>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</si>
  <si>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</si>
  <si>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</si>
  <si>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</si>
  <si>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</si>
  <si>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</si>
  <si>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</si>
  <si>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</si>
  <si>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</si>
  <si>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</si>
  <si>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c) Resultados de Ingresos - LDF</t>
  </si>
  <si>
    <t>Junta Municipal de Agua Potable y Alcantarillado de Acámbaro, Gto.</t>
  </si>
  <si>
    <t>Resultados de Ingresos - LDF</t>
  </si>
  <si>
    <t>1. 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</si>
  <si>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</si>
  <si>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</si>
  <si>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</si>
  <si>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</si>
  <si>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</si>
  <si>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</si>
  <si>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</si>
  <si>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</si>
  <si>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</si>
  <si>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</si>
  <si>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</si>
  <si>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</si>
  <si>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>2.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</si>
  <si>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</si>
  <si>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</si>
  <si>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</si>
  <si>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</si>
  <si>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</si>
  <si>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 Ingresos Derivados de Financiamientos (3=A)</t>
  </si>
  <si>
    <t>4. Total de Resultados de Ingresos (4=1+2+3)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</si>
  <si>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</si>
  <si>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</si>
  <si>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</si>
  <si>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</si>
  <si>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</si>
  <si>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</si>
  <si>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</si>
  <si>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t xml:space="preserve">        Concepto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</si>
  <si>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</si>
  <si>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</si>
  <si>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</si>
  <si>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</si>
  <si>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</si>
  <si>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</si>
  <si>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</si>
  <si>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</si>
  <si>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</si>
  <si>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</si>
  <si>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</si>
  <si>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</si>
  <si>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del Resultado de Egresos (3=1+2)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</si>
  <si>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</si>
  <si>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</si>
  <si>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a) Proyecciones de Ingresos - LDF</t>
  </si>
  <si>
    <t>Junta Municipal de Agua Potable y Alcantarillado de Acámbaro, Gto. (a)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</si>
  <si>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</si>
  <si>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</si>
  <si>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</si>
  <si>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</si>
  <si>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</si>
  <si>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</si>
  <si>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</si>
  <si>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</si>
  <si>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</si>
  <si>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</si>
  <si>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/>
  </si>
  <si>
    <t>2.   Transferencias Federales Etiquetadas (2=A+B+C+D+E)</t>
  </si>
  <si>
    <t>3.   Ingresos Derivados de Financiamientos (3=A)</t>
  </si>
  <si>
    <t>A.     Ingresos Derivados de Financiamientos</t>
  </si>
  <si>
    <t>4.   Total de Ingresos Proyectados (4=1+2+3)</t>
  </si>
  <si>
    <t>Formato 7 b) Proyecciones de Egresos - LDF</t>
  </si>
  <si>
    <t>Proyecciones de Egresos - LDF</t>
  </si>
  <si>
    <t>3. Total de Egresos Proyectados (3 = 1 + 2)</t>
  </si>
  <si>
    <t>Formato 8) Informe sobre Estudios Actuariales – LDF</t>
  </si>
  <si>
    <t>Informe sobre Estudios Actuariales - LDF</t>
  </si>
  <si>
    <t>Concepto (b)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</si>
  <si>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</si>
  <si>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</si>
  <si>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</si>
  <si>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</si>
  <si>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</si>
  <si>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</si>
  <si>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</si>
  <si>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</si>
  <si>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</si>
  <si>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</si>
  <si>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</si>
  <si>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</si>
  <si>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</si>
  <si>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</si>
  <si>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</si>
  <si>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</si>
  <si>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</si>
  <si>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</si>
  <si>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</si>
  <si>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</si>
  <si>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</si>
  <si>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</si>
  <si>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</si>
  <si>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</si>
  <si>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</si>
  <si>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</si>
  <si>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</si>
  <si>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</si>
  <si>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</si>
  <si>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</si>
  <si>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</si>
  <si>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</si>
  <si>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</si>
  <si>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</si>
  <si>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</si>
  <si>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</si>
  <si>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</si>
  <si>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</si>
  <si>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</si>
  <si>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</si>
  <si>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</si>
  <si>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</si>
  <si>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</si>
  <si>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</si>
  <si>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</si>
  <si>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f. Estimación por Pérdida o Deterioro de Activos Circulantes (f=f1+f2)</t>
  </si>
  <si>
    <t>a. 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</si>
</sst>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\-#,##0\ "/>
    <numFmt numFmtId="165" formatCode="dd/mm/yyyy;@"/>
    <numFmt numFmtId="166" formatCode="#,##0.00_ ;\-#,##0.00\ "/>
  </numFmts>
  <fonts count="2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8"/>
      <color theme="0"/>
      <name val="Intro Book"/>
      <family val="3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4" fillId="0" borderId="0"/>
    <xf numFmtId="0" fontId="15" fillId="0" borderId="0"/>
    <xf numFmtId="0" fontId="25" fillId="0" borderId="0"/>
    <xf numFmtId="0" fontId="26" fillId="0" borderId="0"/>
    <xf numFmtId="0" fontId="15" fillId="0" borderId="0"/>
  </cellStyleXfs>
  <cellXfs count="242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Border="1" applyAlignment="1">
      <alignment horizontal="left" vertical="center" indent="3"/>
    </xf>
    <xf numFmtId="49" fontId="0" fillId="0" borderId="6" xfId="0" applyNumberFormat="1" applyBorder="1" applyAlignment="1">
      <alignment horizontal="left" vertical="center" indent="5"/>
    </xf>
    <xf numFmtId="49" fontId="0" fillId="0" borderId="12" xfId="0" applyNumberFormat="1" applyBorder="1" applyAlignment="1">
      <alignment vertical="center"/>
    </xf>
    <xf numFmtId="49" fontId="1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1" fillId="0" borderId="6" xfId="0" applyNumberFormat="1" applyFont="1" applyBorder="1" applyAlignment="1">
      <alignment horizontal="left" indent="2"/>
    </xf>
    <xf numFmtId="49" fontId="0" fillId="0" borderId="6" xfId="0" applyNumberFormat="1" applyBorder="1" applyAlignment="1">
      <alignment horizontal="left" vertical="center" indent="2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vertical="center"/>
    </xf>
    <xf numFmtId="3" fontId="0" fillId="0" borderId="12" xfId="1" applyNumberFormat="1" applyFont="1" applyFill="1" applyBorder="1" applyAlignment="1" applyProtection="1">
      <alignment horizontal="right" vertical="center"/>
      <protection locked="0"/>
    </xf>
    <xf numFmtId="3" fontId="0" fillId="0" borderId="12" xfId="1" applyNumberFormat="1" applyFont="1" applyFill="1" applyBorder="1" applyAlignment="1">
      <alignment horizontal="right" vertical="center"/>
    </xf>
    <xf numFmtId="3" fontId="1" fillId="0" borderId="12" xfId="1" applyNumberFormat="1" applyFont="1" applyFill="1" applyBorder="1" applyAlignment="1" applyProtection="1">
      <alignment horizontal="right" vertical="center"/>
      <protection locked="0"/>
    </xf>
    <xf numFmtId="3" fontId="3" fillId="0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wrapText="1"/>
    </xf>
    <xf numFmtId="0" fontId="5" fillId="0" borderId="13" xfId="0" applyFont="1" applyBorder="1"/>
    <xf numFmtId="0" fontId="0" fillId="0" borderId="0" xfId="0" applyProtection="1"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0" fillId="0" borderId="12" xfId="0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5" fillId="0" borderId="12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left" vertical="center" indent="3"/>
    </xf>
    <xf numFmtId="0" fontId="0" fillId="0" borderId="5" xfId="0" applyBorder="1" applyAlignment="1">
      <alignment horizontal="left" vertical="center" indent="5"/>
    </xf>
    <xf numFmtId="0" fontId="0" fillId="0" borderId="5" xfId="0" applyBorder="1" applyAlignment="1">
      <alignment horizontal="left" vertical="center" indent="7"/>
    </xf>
    <xf numFmtId="0" fontId="0" fillId="0" borderId="5" xfId="0" applyBorder="1" applyAlignment="1" applyProtection="1">
      <alignment horizontal="left" vertical="center" indent="5"/>
      <protection locked="0"/>
    </xf>
    <xf numFmtId="0" fontId="5" fillId="0" borderId="13" xfId="0" applyFont="1" applyBorder="1" applyAlignment="1">
      <alignment vertical="center"/>
    </xf>
    <xf numFmtId="164" fontId="1" fillId="0" borderId="12" xfId="3" applyNumberFormat="1" applyFont="1" applyFill="1" applyBorder="1" applyAlignment="1" applyProtection="1">
      <alignment horizontal="right" vertical="center"/>
      <protection locked="0"/>
    </xf>
    <xf numFmtId="164" fontId="0" fillId="0" borderId="12" xfId="3" applyNumberFormat="1" applyFont="1" applyFill="1" applyBorder="1" applyAlignment="1" applyProtection="1">
      <alignment horizontal="right" vertical="center"/>
      <protection locked="0"/>
    </xf>
    <xf numFmtId="164" fontId="0" fillId="0" borderId="12" xfId="3" applyNumberFormat="1" applyFont="1" applyFill="1" applyBorder="1" applyAlignment="1">
      <alignment horizontal="right"/>
    </xf>
    <xf numFmtId="164" fontId="0" fillId="2" borderId="14" xfId="3" applyNumberFormat="1" applyFont="1" applyFill="1" applyBorder="1" applyAlignment="1">
      <alignment horizontal="right"/>
    </xf>
    <xf numFmtId="164" fontId="0" fillId="0" borderId="12" xfId="3" applyNumberFormat="1" applyFont="1" applyBorder="1" applyAlignment="1">
      <alignment horizontal="right"/>
    </xf>
    <xf numFmtId="164" fontId="0" fillId="0" borderId="12" xfId="3" applyNumberFormat="1" applyFont="1" applyFill="1" applyBorder="1" applyAlignment="1">
      <alignment horizontal="right" vertical="center"/>
    </xf>
    <xf numFmtId="164" fontId="0" fillId="0" borderId="13" xfId="3" applyNumberFormat="1" applyFont="1" applyFill="1" applyBorder="1" applyAlignment="1">
      <alignment horizontal="right"/>
    </xf>
    <xf numFmtId="164" fontId="3" fillId="0" borderId="12" xfId="3" applyNumberFormat="1" applyFont="1" applyFill="1" applyBorder="1" applyAlignment="1" applyProtection="1">
      <alignment horizontal="right" vertical="center"/>
      <protection locked="0"/>
    </xf>
    <xf numFmtId="0" fontId="1" fillId="2" borderId="15" xfId="0" applyFont="1" applyFill="1" applyBorder="1" applyAlignment="1">
      <alignment horizontal="center" vertical="center"/>
    </xf>
    <xf numFmtId="0" fontId="0" fillId="0" borderId="12" xfId="0" applyBorder="1" applyAlignment="1">
      <alignment horizontal="left" indent="3"/>
    </xf>
    <xf numFmtId="0" fontId="0" fillId="0" borderId="13" xfId="0" applyBorder="1" applyAlignment="1">
      <alignment vertical="center"/>
    </xf>
    <xf numFmtId="165" fontId="0" fillId="0" borderId="12" xfId="0" applyNumberFormat="1" applyBorder="1" applyAlignment="1" applyProtection="1">
      <alignment vertical="center"/>
      <protection locked="0"/>
    </xf>
    <xf numFmtId="16" fontId="0" fillId="0" borderId="12" xfId="0" applyNumberFormat="1" applyBorder="1" applyAlignment="1">
      <alignment vertical="center"/>
    </xf>
    <xf numFmtId="0" fontId="0" fillId="0" borderId="12" xfId="0" applyBorder="1" applyAlignment="1" applyProtection="1">
      <alignment horizontal="left" vertical="center" indent="4"/>
      <protection locked="0"/>
    </xf>
    <xf numFmtId="0" fontId="5" fillId="0" borderId="12" xfId="0" applyFont="1" applyBorder="1" applyAlignment="1">
      <alignment horizontal="left" vertical="center"/>
    </xf>
    <xf numFmtId="0" fontId="0" fillId="2" borderId="14" xfId="0" applyFill="1" applyBorder="1" applyAlignment="1">
      <alignment vertical="center"/>
    </xf>
    <xf numFmtId="43" fontId="0" fillId="0" borderId="13" xfId="3" applyFont="1" applyFill="1" applyBorder="1"/>
    <xf numFmtId="164" fontId="1" fillId="0" borderId="12" xfId="3" applyNumberFormat="1" applyFont="1" applyFill="1" applyBorder="1" applyAlignment="1" applyProtection="1">
      <alignment vertical="center"/>
      <protection locked="0"/>
    </xf>
    <xf numFmtId="164" fontId="0" fillId="2" borderId="14" xfId="0" applyNumberFormat="1" applyFill="1" applyBorder="1" applyAlignment="1">
      <alignment vertical="center"/>
    </xf>
    <xf numFmtId="164" fontId="0" fillId="0" borderId="12" xfId="3" applyNumberFormat="1" applyFont="1" applyFill="1" applyBorder="1" applyAlignment="1" applyProtection="1">
      <alignment vertical="center"/>
      <protection locked="0"/>
    </xf>
    <xf numFmtId="164" fontId="0" fillId="0" borderId="12" xfId="0" applyNumberFormat="1" applyBorder="1" applyAlignment="1" applyProtection="1">
      <alignment vertical="center"/>
      <protection locked="0"/>
    </xf>
    <xf numFmtId="164" fontId="0" fillId="0" borderId="12" xfId="3" applyNumberFormat="1" applyFont="1" applyFill="1" applyBorder="1" applyAlignment="1">
      <alignment vertical="center"/>
    </xf>
    <xf numFmtId="164" fontId="0" fillId="0" borderId="12" xfId="0" applyNumberFormat="1" applyBorder="1" applyAlignment="1">
      <alignment vertical="center"/>
    </xf>
    <xf numFmtId="0" fontId="0" fillId="0" borderId="12" xfId="0" applyBorder="1" applyAlignment="1">
      <alignment horizontal="left" vertical="center" indent="6"/>
    </xf>
    <xf numFmtId="0" fontId="1" fillId="0" borderId="1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2" borderId="10" xfId="0" applyFont="1" applyFill="1" applyBorder="1" applyAlignment="1">
      <alignment horizontal="left" vertical="center" wrapText="1" indent="3"/>
    </xf>
    <xf numFmtId="0" fontId="1" fillId="0" borderId="12" xfId="0" applyFont="1" applyBorder="1" applyAlignment="1">
      <alignment horizontal="left" vertical="center" wrapText="1" indent="3"/>
    </xf>
    <xf numFmtId="0" fontId="1" fillId="0" borderId="13" xfId="0" applyFont="1" applyBorder="1" applyAlignment="1">
      <alignment horizontal="left" vertical="center" wrapText="1" indent="3"/>
    </xf>
    <xf numFmtId="0" fontId="0" fillId="0" borderId="15" xfId="0" applyBorder="1" applyAlignment="1">
      <alignment horizontal="left" vertical="center" indent="6"/>
    </xf>
    <xf numFmtId="0" fontId="1" fillId="0" borderId="12" xfId="0" applyFont="1" applyBorder="1" applyAlignment="1">
      <alignment horizontal="left" vertical="center" wrapText="1" indent="9"/>
    </xf>
    <xf numFmtId="0" fontId="0" fillId="0" borderId="12" xfId="0" applyBorder="1" applyAlignment="1">
      <alignment horizontal="left" vertical="center" indent="12"/>
    </xf>
    <xf numFmtId="0" fontId="1" fillId="0" borderId="13" xfId="0" applyFont="1" applyBorder="1" applyAlignment="1">
      <alignment horizontal="left" vertical="center" indent="3"/>
    </xf>
    <xf numFmtId="2" fontId="0" fillId="0" borderId="0" xfId="0" applyNumberFormat="1"/>
    <xf numFmtId="2" fontId="1" fillId="2" borderId="10" xfId="0" applyNumberFormat="1" applyFont="1" applyFill="1" applyBorder="1" applyAlignment="1">
      <alignment horizontal="center" vertical="center" wrapText="1"/>
    </xf>
    <xf numFmtId="4" fontId="0" fillId="0" borderId="13" xfId="0" applyNumberFormat="1" applyBorder="1"/>
    <xf numFmtId="4" fontId="0" fillId="0" borderId="13" xfId="3" applyNumberFormat="1" applyFont="1" applyFill="1" applyBorder="1"/>
    <xf numFmtId="4" fontId="0" fillId="0" borderId="13" xfId="3" applyNumberFormat="1" applyFont="1" applyFill="1" applyBorder="1" applyAlignment="1">
      <alignment vertical="center"/>
    </xf>
    <xf numFmtId="4" fontId="0" fillId="0" borderId="0" xfId="0" applyNumberFormat="1"/>
    <xf numFmtId="3" fontId="1" fillId="0" borderId="12" xfId="3" applyNumberFormat="1" applyFont="1" applyFill="1" applyBorder="1" applyProtection="1">
      <protection locked="0"/>
    </xf>
    <xf numFmtId="3" fontId="0" fillId="0" borderId="12" xfId="3" applyNumberFormat="1" applyFont="1" applyFill="1" applyBorder="1" applyProtection="1">
      <protection locked="0"/>
    </xf>
    <xf numFmtId="3" fontId="0" fillId="0" borderId="12" xfId="3" applyNumberFormat="1" applyFont="1" applyFill="1" applyBorder="1"/>
    <xf numFmtId="3" fontId="10" fillId="2" borderId="14" xfId="3" applyNumberFormat="1" applyFont="1" applyFill="1" applyBorder="1" applyAlignment="1"/>
    <xf numFmtId="3" fontId="11" fillId="2" borderId="14" xfId="3" applyNumberFormat="1" applyFont="1" applyFill="1" applyBorder="1" applyAlignment="1"/>
    <xf numFmtId="3" fontId="3" fillId="0" borderId="12" xfId="3" applyNumberFormat="1" applyFont="1" applyFill="1" applyBorder="1" applyProtection="1">
      <protection locked="0"/>
    </xf>
    <xf numFmtId="3" fontId="1" fillId="0" borderId="12" xfId="3" applyNumberFormat="1" applyFont="1" applyFill="1" applyBorder="1"/>
    <xf numFmtId="3" fontId="1" fillId="0" borderId="12" xfId="3" applyNumberFormat="1" applyFont="1" applyFill="1" applyBorder="1" applyAlignment="1" applyProtection="1">
      <alignment vertical="center"/>
      <protection locked="0"/>
    </xf>
    <xf numFmtId="3" fontId="0" fillId="0" borderId="12" xfId="3" applyNumberFormat="1" applyFont="1" applyFill="1" applyBorder="1" applyAlignment="1">
      <alignment vertical="center"/>
    </xf>
    <xf numFmtId="3" fontId="11" fillId="2" borderId="14" xfId="3" applyNumberFormat="1" applyFont="1" applyFill="1" applyBorder="1" applyAlignment="1">
      <alignment vertical="center"/>
    </xf>
    <xf numFmtId="3" fontId="1" fillId="0" borderId="12" xfId="3" applyNumberFormat="1" applyFont="1" applyFill="1" applyBorder="1" applyAlignment="1">
      <alignment vertical="center"/>
    </xf>
    <xf numFmtId="3" fontId="11" fillId="2" borderId="14" xfId="3" applyNumberFormat="1" applyFont="1" applyFill="1" applyBorder="1"/>
    <xf numFmtId="3" fontId="3" fillId="0" borderId="15" xfId="3" applyNumberFormat="1" applyFont="1" applyFill="1" applyBorder="1" applyAlignment="1" applyProtection="1">
      <alignment vertical="center"/>
      <protection locked="0"/>
    </xf>
    <xf numFmtId="3" fontId="0" fillId="0" borderId="15" xfId="0" applyNumberFormat="1" applyBorder="1" applyProtection="1">
      <protection locked="0"/>
    </xf>
    <xf numFmtId="3" fontId="3" fillId="0" borderId="12" xfId="3" applyNumberFormat="1" applyFont="1" applyFill="1" applyBorder="1" applyAlignment="1" applyProtection="1">
      <alignment vertical="center"/>
      <protection locked="0"/>
    </xf>
    <xf numFmtId="0" fontId="12" fillId="0" borderId="0" xfId="0" applyFont="1"/>
    <xf numFmtId="0" fontId="0" fillId="0" borderId="12" xfId="0" applyBorder="1" applyAlignment="1">
      <alignment horizontal="left" indent="6"/>
    </xf>
    <xf numFmtId="0" fontId="1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left" wrapText="1" indent="9"/>
    </xf>
    <xf numFmtId="0" fontId="1" fillId="0" borderId="15" xfId="0" applyFont="1" applyBorder="1" applyAlignment="1">
      <alignment horizontal="left" vertical="center" indent="3"/>
    </xf>
    <xf numFmtId="0" fontId="0" fillId="0" borderId="12" xfId="0" applyBorder="1" applyAlignment="1">
      <alignment horizontal="left" vertical="center" indent="9"/>
    </xf>
    <xf numFmtId="0" fontId="0" fillId="0" borderId="12" xfId="0" applyBorder="1" applyAlignment="1">
      <alignment horizontal="left" vertical="center" wrapText="1" indent="9"/>
    </xf>
    <xf numFmtId="0" fontId="13" fillId="0" borderId="0" xfId="0" applyFont="1" applyAlignment="1">
      <alignment vertical="center"/>
    </xf>
    <xf numFmtId="0" fontId="0" fillId="0" borderId="12" xfId="0" applyBorder="1" applyAlignment="1">
      <alignment horizontal="left" vertical="center" wrapText="1" indent="3"/>
    </xf>
    <xf numFmtId="3" fontId="0" fillId="0" borderId="0" xfId="0" applyNumberFormat="1"/>
    <xf numFmtId="166" fontId="0" fillId="0" borderId="12" xfId="3" applyNumberFormat="1" applyFont="1" applyFill="1" applyBorder="1"/>
    <xf numFmtId="4" fontId="0" fillId="0" borderId="0" xfId="3" applyNumberFormat="1" applyFont="1"/>
    <xf numFmtId="4" fontId="0" fillId="0" borderId="0" xfId="3" applyNumberFormat="1" applyFont="1" applyFill="1" applyBorder="1" applyAlignment="1" applyProtection="1">
      <alignment vertical="center"/>
      <protection locked="0"/>
    </xf>
    <xf numFmtId="3" fontId="0" fillId="0" borderId="12" xfId="3" applyNumberFormat="1" applyFont="1" applyFill="1" applyBorder="1" applyAlignment="1" applyProtection="1">
      <alignment vertical="center"/>
      <protection locked="0"/>
    </xf>
    <xf numFmtId="3" fontId="0" fillId="2" borderId="14" xfId="3" applyNumberFormat="1" applyFont="1" applyFill="1" applyBorder="1" applyAlignment="1">
      <alignment vertical="center"/>
    </xf>
    <xf numFmtId="3" fontId="0" fillId="0" borderId="13" xfId="3" applyNumberFormat="1" applyFont="1" applyFill="1" applyBorder="1"/>
    <xf numFmtId="3" fontId="0" fillId="0" borderId="0" xfId="3" applyNumberFormat="1" applyFont="1"/>
    <xf numFmtId="3" fontId="5" fillId="0" borderId="0" xfId="3" applyNumberFormat="1" applyFont="1" applyFill="1"/>
    <xf numFmtId="3" fontId="5" fillId="0" borderId="0" xfId="3" applyNumberFormat="1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indent="9"/>
    </xf>
    <xf numFmtId="0" fontId="0" fillId="3" borderId="12" xfId="0" applyFill="1" applyBorder="1" applyAlignment="1">
      <alignment horizontal="left" indent="3"/>
    </xf>
    <xf numFmtId="0" fontId="1" fillId="3" borderId="12" xfId="0" applyFont="1" applyFill="1" applyBorder="1" applyAlignment="1">
      <alignment horizontal="left" indent="3"/>
    </xf>
    <xf numFmtId="0" fontId="1" fillId="3" borderId="15" xfId="0" applyFont="1" applyFill="1" applyBorder="1" applyAlignment="1">
      <alignment horizontal="left" vertical="center" indent="3"/>
    </xf>
    <xf numFmtId="0" fontId="0" fillId="3" borderId="12" xfId="0" applyFill="1" applyBorder="1" applyAlignment="1">
      <alignment horizontal="left" vertical="center" indent="6"/>
    </xf>
    <xf numFmtId="0" fontId="0" fillId="3" borderId="12" xfId="0" applyFill="1" applyBorder="1" applyAlignment="1">
      <alignment horizontal="left" vertical="center" indent="9"/>
    </xf>
    <xf numFmtId="0" fontId="0" fillId="3" borderId="12" xfId="0" applyFill="1" applyBorder="1" applyAlignment="1">
      <alignment horizontal="left" vertical="center" indent="3"/>
    </xf>
    <xf numFmtId="0" fontId="1" fillId="3" borderId="12" xfId="0" applyFont="1" applyFill="1" applyBorder="1" applyAlignment="1">
      <alignment horizontal="left" vertical="center" indent="3"/>
    </xf>
    <xf numFmtId="0" fontId="16" fillId="0" borderId="5" xfId="4" applyFont="1" applyBorder="1" applyAlignment="1">
      <alignment horizontal="left" vertical="top"/>
    </xf>
    <xf numFmtId="0" fontId="17" fillId="0" borderId="5" xfId="4" applyFont="1" applyBorder="1" applyAlignment="1">
      <alignment horizontal="left" vertical="top"/>
    </xf>
    <xf numFmtId="43" fontId="0" fillId="0" borderId="13" xfId="1" applyFont="1" applyBorder="1"/>
    <xf numFmtId="164" fontId="1" fillId="3" borderId="12" xfId="1" applyNumberFormat="1" applyFont="1" applyFill="1" applyBorder="1" applyAlignment="1" applyProtection="1">
      <alignment vertical="center"/>
      <protection locked="0"/>
    </xf>
    <xf numFmtId="164" fontId="0" fillId="3" borderId="12" xfId="1" applyNumberFormat="1" applyFont="1" applyFill="1" applyBorder="1" applyAlignment="1" applyProtection="1">
      <alignment vertical="center"/>
      <protection locked="0"/>
    </xf>
    <xf numFmtId="164" fontId="0" fillId="3" borderId="12" xfId="1" applyNumberFormat="1" applyFont="1" applyFill="1" applyBorder="1" applyAlignment="1">
      <alignment vertical="center"/>
    </xf>
    <xf numFmtId="0" fontId="4" fillId="0" borderId="0" xfId="0" applyFont="1"/>
    <xf numFmtId="0" fontId="5" fillId="0" borderId="0" xfId="0" applyFont="1"/>
    <xf numFmtId="164" fontId="3" fillId="3" borderId="12" xfId="1" applyNumberFormat="1" applyFont="1" applyFill="1" applyBorder="1" applyAlignment="1" applyProtection="1">
      <alignment vertical="center"/>
      <protection locked="0"/>
    </xf>
    <xf numFmtId="0" fontId="1" fillId="2" borderId="13" xfId="0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horizontal="center" vertical="center"/>
    </xf>
    <xf numFmtId="0" fontId="0" fillId="0" borderId="12" xfId="0" applyBorder="1" applyAlignment="1" applyProtection="1">
      <alignment horizontal="left" vertical="center" indent="6"/>
      <protection locked="0"/>
    </xf>
    <xf numFmtId="166" fontId="0" fillId="0" borderId="13" xfId="1" applyNumberFormat="1" applyFont="1" applyBorder="1" applyAlignment="1">
      <alignment vertical="center"/>
    </xf>
    <xf numFmtId="164" fontId="1" fillId="0" borderId="15" xfId="1" applyNumberFormat="1" applyFont="1" applyFill="1" applyBorder="1" applyAlignment="1" applyProtection="1">
      <alignment vertical="center"/>
      <protection locked="0"/>
    </xf>
    <xf numFmtId="164" fontId="0" fillId="0" borderId="12" xfId="1" applyNumberFormat="1" applyFont="1" applyFill="1" applyBorder="1" applyAlignment="1" applyProtection="1">
      <alignment vertical="center"/>
      <protection locked="0"/>
    </xf>
    <xf numFmtId="164" fontId="0" fillId="0" borderId="12" xfId="1" applyNumberFormat="1" applyFont="1" applyFill="1" applyBorder="1" applyAlignment="1">
      <alignment vertical="center"/>
    </xf>
    <xf numFmtId="164" fontId="1" fillId="0" borderId="12" xfId="1" applyNumberFormat="1" applyFont="1" applyFill="1" applyBorder="1" applyAlignment="1" applyProtection="1">
      <alignment vertical="center"/>
      <protection locked="0"/>
    </xf>
    <xf numFmtId="164" fontId="3" fillId="0" borderId="12" xfId="1" applyNumberFormat="1" applyFon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0" fillId="0" borderId="12" xfId="0" applyBorder="1" applyAlignment="1">
      <alignment horizontal="left" vertical="center" wrapText="1" indent="6"/>
    </xf>
    <xf numFmtId="0" fontId="18" fillId="0" borderId="5" xfId="4" applyFont="1" applyBorder="1" applyAlignment="1">
      <alignment horizontal="left"/>
    </xf>
    <xf numFmtId="166" fontId="0" fillId="0" borderId="8" xfId="1" applyNumberFormat="1" applyFont="1" applyFill="1" applyBorder="1"/>
    <xf numFmtId="164" fontId="1" fillId="0" borderId="4" xfId="1" applyNumberFormat="1" applyFont="1" applyFill="1" applyBorder="1" applyAlignment="1" applyProtection="1">
      <alignment vertical="center"/>
      <protection locked="0"/>
    </xf>
    <xf numFmtId="164" fontId="0" fillId="0" borderId="6" xfId="1" applyNumberFormat="1" applyFont="1" applyFill="1" applyBorder="1" applyAlignment="1" applyProtection="1">
      <alignment vertical="center"/>
      <protection locked="0"/>
    </xf>
    <xf numFmtId="164" fontId="1" fillId="0" borderId="6" xfId="1" applyNumberFormat="1" applyFont="1" applyFill="1" applyBorder="1" applyAlignment="1" applyProtection="1">
      <alignment vertical="center"/>
      <protection locked="0"/>
    </xf>
    <xf numFmtId="164" fontId="0" fillId="0" borderId="6" xfId="1" applyNumberFormat="1" applyFont="1" applyFill="1" applyBorder="1" applyAlignment="1" applyProtection="1">
      <alignment vertical="center" wrapText="1"/>
      <protection locked="0"/>
    </xf>
    <xf numFmtId="164" fontId="0" fillId="0" borderId="6" xfId="1" applyNumberFormat="1" applyFont="1" applyFill="1" applyBorder="1" applyAlignment="1">
      <alignment vertical="center"/>
    </xf>
    <xf numFmtId="164" fontId="3" fillId="0" borderId="6" xfId="1" applyNumberFormat="1" applyFont="1" applyFill="1" applyBorder="1" applyAlignment="1" applyProtection="1">
      <alignment vertical="center"/>
      <protection locked="0"/>
    </xf>
    <xf numFmtId="0" fontId="1" fillId="2" borderId="16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indent="3"/>
    </xf>
    <xf numFmtId="166" fontId="0" fillId="0" borderId="8" xfId="1" applyNumberFormat="1" applyFont="1" applyBorder="1" applyAlignment="1">
      <alignment horizontal="center"/>
    </xf>
    <xf numFmtId="164" fontId="1" fillId="0" borderId="6" xfId="1" applyNumberFormat="1" applyFont="1" applyFill="1" applyBorder="1" applyAlignment="1" applyProtection="1">
      <alignment horizontal="right" vertical="center"/>
      <protection locked="0"/>
    </xf>
    <xf numFmtId="164" fontId="0" fillId="0" borderId="6" xfId="1" applyNumberFormat="1" applyFont="1" applyFill="1" applyBorder="1" applyAlignment="1" applyProtection="1">
      <alignment horizontal="right" vertical="center"/>
      <protection locked="0"/>
    </xf>
    <xf numFmtId="164" fontId="0" fillId="0" borderId="6" xfId="1" applyNumberFormat="1" applyFont="1" applyFill="1" applyBorder="1" applyAlignment="1">
      <alignment horizontal="right" vertical="center"/>
    </xf>
    <xf numFmtId="164" fontId="3" fillId="0" borderId="6" xfId="1" applyNumberFormat="1" applyFont="1" applyFill="1" applyBorder="1" applyAlignment="1" applyProtection="1">
      <alignment horizontal="right" vertical="center"/>
      <protection locked="0"/>
    </xf>
    <xf numFmtId="4" fontId="1" fillId="0" borderId="15" xfId="0" applyNumberFormat="1" applyFont="1" applyBorder="1" applyAlignment="1" applyProtection="1">
      <alignment vertical="center"/>
      <protection locked="0"/>
    </xf>
    <xf numFmtId="4" fontId="0" fillId="0" borderId="12" xfId="0" applyNumberFormat="1" applyBorder="1" applyAlignment="1">
      <alignment vertical="center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>
      <alignment horizontal="center" vertical="center" wrapText="1"/>
    </xf>
    <xf numFmtId="3" fontId="0" fillId="0" borderId="12" xfId="0" applyNumberFormat="1" applyBorder="1" applyAlignment="1" applyProtection="1">
      <alignment vertical="center"/>
      <protection locked="0"/>
    </xf>
    <xf numFmtId="3" fontId="1" fillId="0" borderId="12" xfId="0" applyNumberFormat="1" applyFont="1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4" fontId="0" fillId="0" borderId="12" xfId="0" applyNumberFormat="1" applyBorder="1" applyAlignment="1" applyProtection="1">
      <alignment vertical="center"/>
      <protection locked="0"/>
    </xf>
    <xf numFmtId="3" fontId="21" fillId="0" borderId="17" xfId="0" applyNumberFormat="1" applyFont="1" applyBorder="1" applyProtection="1">
      <protection locked="0"/>
    </xf>
    <xf numFmtId="0" fontId="0" fillId="0" borderId="18" xfId="0" applyBorder="1" applyAlignment="1">
      <alignment horizontal="left" vertical="center" indent="6"/>
    </xf>
    <xf numFmtId="0" fontId="0" fillId="0" borderId="18" xfId="0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1" fillId="0" borderId="18" xfId="0" applyFont="1" applyBorder="1" applyAlignment="1">
      <alignment horizontal="left" vertical="center" indent="3"/>
    </xf>
    <xf numFmtId="3" fontId="22" fillId="0" borderId="19" xfId="0" applyNumberFormat="1" applyFont="1" applyBorder="1" applyAlignment="1">
      <alignment vertical="center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3" fontId="0" fillId="0" borderId="18" xfId="0" applyNumberFormat="1" applyBorder="1" applyAlignment="1" applyProtection="1">
      <alignment vertical="center"/>
      <protection locked="0"/>
    </xf>
    <xf numFmtId="4" fontId="1" fillId="0" borderId="18" xfId="0" applyNumberFormat="1" applyFont="1" applyBorder="1"/>
    <xf numFmtId="0" fontId="0" fillId="0" borderId="18" xfId="0" applyBorder="1"/>
    <xf numFmtId="0" fontId="0" fillId="0" borderId="24" xfId="0" applyBorder="1"/>
    <xf numFmtId="0" fontId="0" fillId="0" borderId="18" xfId="0" applyBorder="1" applyAlignment="1">
      <alignment horizontal="left" vertical="center" wrapText="1" indent="6"/>
    </xf>
    <xf numFmtId="4" fontId="0" fillId="0" borderId="18" xfId="0" applyNumberFormat="1" applyBorder="1" applyAlignment="1" applyProtection="1">
      <alignment horizontal="right" vertical="top"/>
      <protection locked="0"/>
    </xf>
    <xf numFmtId="4" fontId="0" fillId="0" borderId="6" xfId="0" applyNumberFormat="1" applyBorder="1" applyAlignment="1" applyProtection="1">
      <alignment horizontal="right" vertical="center"/>
      <protection locked="0"/>
    </xf>
    <xf numFmtId="0" fontId="0" fillId="0" borderId="18" xfId="0" applyBorder="1" applyAlignment="1">
      <alignment horizontal="left" vertical="center" indent="9"/>
    </xf>
    <xf numFmtId="4" fontId="0" fillId="0" borderId="6" xfId="0" applyNumberFormat="1" applyBorder="1" applyAlignment="1">
      <alignment horizontal="right" vertical="center"/>
    </xf>
    <xf numFmtId="4" fontId="0" fillId="0" borderId="18" xfId="0" applyNumberFormat="1" applyBorder="1"/>
    <xf numFmtId="0" fontId="0" fillId="0" borderId="18" xfId="0" applyBorder="1" applyAlignment="1">
      <alignment horizontal="left" indent="6"/>
    </xf>
    <xf numFmtId="4" fontId="1" fillId="0" borderId="6" xfId="0" applyNumberFormat="1" applyFont="1" applyBorder="1" applyAlignment="1" applyProtection="1">
      <alignment horizontal="right" vertical="center"/>
      <protection locked="0"/>
    </xf>
    <xf numFmtId="0" fontId="0" fillId="0" borderId="18" xfId="0" applyBorder="1" applyAlignment="1">
      <alignment horizontal="center"/>
    </xf>
    <xf numFmtId="0" fontId="0" fillId="0" borderId="18" xfId="0" applyBorder="1" applyAlignment="1">
      <alignment wrapText="1"/>
    </xf>
    <xf numFmtId="0" fontId="1" fillId="0" borderId="18" xfId="0" applyFont="1" applyBorder="1"/>
    <xf numFmtId="0" fontId="0" fillId="0" borderId="18" xfId="0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indent="1"/>
    </xf>
    <xf numFmtId="0" fontId="0" fillId="0" borderId="18" xfId="0" applyBorder="1" applyAlignment="1" applyProtection="1">
      <alignment horizontal="right" vertical="top"/>
      <protection locked="0"/>
    </xf>
    <xf numFmtId="0" fontId="0" fillId="0" borderId="18" xfId="0" applyBorder="1" applyAlignment="1">
      <alignment horizontal="left" vertical="center" wrapText="1" indent="2"/>
    </xf>
    <xf numFmtId="0" fontId="0" fillId="0" borderId="18" xfId="0" applyBorder="1" applyAlignment="1">
      <alignment horizontal="left" vertical="center" wrapText="1"/>
    </xf>
    <xf numFmtId="0" fontId="1" fillId="0" borderId="15" xfId="0" applyFont="1" applyBorder="1" applyAlignment="1" applyProtection="1">
      <alignment horizontal="right" vertical="center"/>
      <protection locked="0"/>
    </xf>
    <xf numFmtId="0" fontId="1" fillId="0" borderId="18" xfId="0" applyFont="1" applyBorder="1" applyAlignment="1" applyProtection="1">
      <alignment horizontal="right" vertical="center"/>
      <protection locked="0"/>
    </xf>
    <xf numFmtId="0" fontId="0" fillId="0" borderId="18" xfId="0" applyBorder="1" applyAlignment="1" applyProtection="1">
      <alignment horizontal="right" vertical="center"/>
      <protection locked="0"/>
    </xf>
    <xf numFmtId="0" fontId="0" fillId="0" borderId="18" xfId="0" applyBorder="1" applyAlignment="1">
      <alignment horizontal="right" vertical="center"/>
    </xf>
    <xf numFmtId="0" fontId="1" fillId="0" borderId="18" xfId="0" applyFont="1" applyBorder="1" applyAlignment="1">
      <alignment horizontal="left" vertical="center" wrapText="1" indent="1"/>
    </xf>
    <xf numFmtId="0" fontId="1" fillId="0" borderId="18" xfId="0" applyFont="1" applyBorder="1" applyAlignment="1">
      <alignment horizontal="left" wrapText="1" indent="1"/>
    </xf>
    <xf numFmtId="0" fontId="0" fillId="0" borderId="18" xfId="0" applyBorder="1" applyAlignment="1">
      <alignment horizontal="left" wrapText="1" indent="2"/>
    </xf>
    <xf numFmtId="3" fontId="0" fillId="0" borderId="18" xfId="0" applyNumberFormat="1" applyBorder="1" applyAlignment="1" applyProtection="1">
      <alignment horizontal="right" vertical="top"/>
      <protection locked="0"/>
    </xf>
    <xf numFmtId="3" fontId="1" fillId="0" borderId="18" xfId="0" applyNumberFormat="1" applyFont="1" applyBorder="1" applyAlignment="1" applyProtection="1">
      <alignment horizontal="right" vertical="center"/>
      <protection locked="0"/>
    </xf>
    <xf numFmtId="3" fontId="0" fillId="0" borderId="18" xfId="0" applyNumberFormat="1" applyBorder="1" applyAlignment="1" applyProtection="1">
      <alignment horizontal="right" vertical="center"/>
      <protection locked="0"/>
    </xf>
    <xf numFmtId="10" fontId="0" fillId="0" borderId="18" xfId="2" applyNumberFormat="1" applyFont="1" applyBorder="1" applyAlignment="1" applyProtection="1">
      <alignment horizontal="right" vertical="center"/>
      <protection locked="0"/>
    </xf>
    <xf numFmtId="10" fontId="0" fillId="0" borderId="18" xfId="2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left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9" fillId="0" borderId="0" xfId="0" applyFont="1" applyAlignment="1">
      <alignment horizontal="left" vertical="center" wrapText="1"/>
    </xf>
  </cellXfs>
  <cellStyles count="9">
    <cellStyle name="Millares" xfId="1" builtinId="3"/>
    <cellStyle name="Millares 2" xfId="3" xr:uid="{B913E7CD-7D67-4CD9-81B5-62A0D470FAA1}"/>
    <cellStyle name="Normal" xfId="0" builtinId="0"/>
    <cellStyle name="Normal 2" xfId="5" xr:uid="{A43268B0-6752-403A-9DA1-613DF686FCD6}"/>
    <cellStyle name="Normal 2 2" xfId="6" xr:uid="{C2090794-5716-459F-B67B-292AC548CA99}"/>
    <cellStyle name="Normal 2 3" xfId="8" xr:uid="{05C6B055-38D9-4C2C-A56D-04DA693378A0}"/>
    <cellStyle name="Normal 2 4" xfId="7" xr:uid="{5BD09FE1-F5F7-4171-B1BF-19A12601CE5C}"/>
    <cellStyle name="Normal 3" xfId="4" xr:uid="{048B31FC-2583-429A-A459-3FA678B3B469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Informatica/Downloads/Formatos_Anexo_1_Criterios_LDF.xlsm" TargetMode="External"/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83"/>
  <sheetViews>
    <sheetView tabSelected="1" topLeftCell="A46" zoomScale="80" zoomScaleNormal="80" workbookViewId="0">
      <selection activeCell="D70" sqref="D70"/>
    </sheetView>
  </sheetViews>
  <sheetFormatPr baseColWidth="10" defaultColWidth="14.7109375" defaultRowHeight="15" zeroHeight="1"/>
  <cols>
    <col min="1" max="1" width="78" style="14" customWidth="1"/>
    <col min="2" max="2" width="19.5703125" customWidth="1"/>
    <col min="3" max="3" width="18.28515625" customWidth="1"/>
    <col min="4" max="4" width="75.5703125" style="14" customWidth="1"/>
    <col min="5" max="5" width="20" customWidth="1"/>
    <col min="6" max="6" width="20.7109375" customWidth="1"/>
  </cols>
  <sheetData>
    <row r="1" spans="1:6" s="1" customFormat="1" ht="37.5" customHeight="1">
      <c r="A1" s="209" t="s">
        <v>0</v>
      </c>
      <c r="B1" s="209"/>
      <c r="C1" s="209"/>
      <c r="D1" s="209"/>
      <c r="E1" s="209"/>
      <c r="F1" s="209"/>
    </row>
    <row r="2" spans="1:6">
      <c r="A2" s="210" t="s">
        <v>121</v>
      </c>
      <c r="B2" s="211"/>
      <c r="C2" s="211"/>
      <c r="D2" s="211"/>
      <c r="E2" s="211"/>
      <c r="F2" s="212"/>
    </row>
    <row r="3" spans="1:6">
      <c r="A3" s="213" t="s">
        <v>1</v>
      </c>
      <c r="B3" s="214"/>
      <c r="C3" s="214"/>
      <c r="D3" s="214"/>
      <c r="E3" s="214"/>
      <c r="F3" s="215"/>
    </row>
    <row r="4" spans="1:6">
      <c r="A4" s="213" t="s">
        <v>122</v>
      </c>
      <c r="B4" s="214"/>
      <c r="C4" s="214"/>
      <c r="D4" s="214"/>
      <c r="E4" s="214"/>
      <c r="F4" s="215"/>
    </row>
    <row r="5" spans="1:6">
      <c r="A5" s="216" t="s">
        <v>2</v>
      </c>
      <c r="B5" s="217"/>
      <c r="C5" s="217"/>
      <c r="D5" s="217"/>
      <c r="E5" s="217"/>
      <c r="F5" s="218"/>
    </row>
    <row r="6" spans="1:6" ht="30">
      <c r="A6" s="2" t="s">
        <v>118</v>
      </c>
      <c r="B6" s="3">
        <v>2026</v>
      </c>
      <c r="C6" s="4" t="s">
        <v>123</v>
      </c>
      <c r="D6" s="5" t="s">
        <v>119</v>
      </c>
      <c r="E6" s="3">
        <v>2026</v>
      </c>
      <c r="F6" s="4" t="s">
        <v>123</v>
      </c>
    </row>
    <row r="7" spans="1:6">
      <c r="A7" s="6" t="s">
        <v>3</v>
      </c>
      <c r="B7" s="7"/>
      <c r="C7" s="7"/>
      <c r="D7" s="8" t="s">
        <v>4</v>
      </c>
      <c r="E7" s="7"/>
      <c r="F7" s="7"/>
    </row>
    <row r="8" spans="1:6">
      <c r="A8" s="6" t="s">
        <v>5</v>
      </c>
      <c r="B8" s="7"/>
      <c r="C8" s="7"/>
      <c r="D8" s="8" t="s">
        <v>6</v>
      </c>
      <c r="E8" s="7"/>
      <c r="F8" s="7"/>
    </row>
    <row r="9" spans="1:6">
      <c r="A9" s="9" t="s">
        <v>7</v>
      </c>
      <c r="B9" s="26">
        <f>SUM(B10:B16)</f>
        <v>30042480.729999997</v>
      </c>
      <c r="C9" s="26">
        <f>SUM(C10:C16)</f>
        <v>20113552.399999999</v>
      </c>
      <c r="D9" s="15" t="s">
        <v>8</v>
      </c>
      <c r="E9" s="26">
        <f>SUM(E10:E18)</f>
        <v>30919345.880000003</v>
      </c>
      <c r="F9" s="26">
        <f>SUM(F10:F18)</f>
        <v>30389319.259999998</v>
      </c>
    </row>
    <row r="10" spans="1:6">
      <c r="A10" s="10" t="s">
        <v>9</v>
      </c>
      <c r="B10" s="29">
        <v>0</v>
      </c>
      <c r="C10" s="29">
        <v>0</v>
      </c>
      <c r="D10" s="16" t="s">
        <v>10</v>
      </c>
      <c r="E10" s="29">
        <v>4451.13</v>
      </c>
      <c r="F10" s="29">
        <v>4451.13</v>
      </c>
    </row>
    <row r="11" spans="1:6">
      <c r="A11" s="10" t="s">
        <v>11</v>
      </c>
      <c r="B11" s="29">
        <v>9281043.0099999998</v>
      </c>
      <c r="C11" s="29">
        <v>5596763.4299999997</v>
      </c>
      <c r="D11" s="16" t="s">
        <v>12</v>
      </c>
      <c r="E11" s="29">
        <v>1789100.22</v>
      </c>
      <c r="F11" s="29">
        <v>1656813.68</v>
      </c>
    </row>
    <row r="12" spans="1:6">
      <c r="A12" s="10" t="s">
        <v>13</v>
      </c>
      <c r="B12" s="29">
        <v>0</v>
      </c>
      <c r="C12" s="29">
        <v>0</v>
      </c>
      <c r="D12" s="16" t="s">
        <v>14</v>
      </c>
      <c r="E12" s="29">
        <v>17500</v>
      </c>
      <c r="F12" s="29">
        <v>17500</v>
      </c>
    </row>
    <row r="13" spans="1:6">
      <c r="A13" s="10" t="s">
        <v>15</v>
      </c>
      <c r="B13" s="29">
        <v>20670085.719999999</v>
      </c>
      <c r="C13" s="29">
        <v>14425436.970000001</v>
      </c>
      <c r="D13" s="16" t="s">
        <v>16</v>
      </c>
      <c r="E13" s="29">
        <v>0</v>
      </c>
      <c r="F13" s="29">
        <v>0</v>
      </c>
    </row>
    <row r="14" spans="1:6">
      <c r="A14" s="10" t="s">
        <v>17</v>
      </c>
      <c r="B14" s="29">
        <v>0</v>
      </c>
      <c r="C14" s="29">
        <v>0</v>
      </c>
      <c r="D14" s="16" t="s">
        <v>18</v>
      </c>
      <c r="E14" s="29">
        <v>0</v>
      </c>
      <c r="F14" s="29">
        <v>0</v>
      </c>
    </row>
    <row r="15" spans="1:6">
      <c r="A15" s="10" t="s">
        <v>19</v>
      </c>
      <c r="B15" s="29">
        <v>91352</v>
      </c>
      <c r="C15" s="29">
        <v>91352</v>
      </c>
      <c r="D15" s="16" t="s">
        <v>20</v>
      </c>
      <c r="E15" s="29">
        <v>0</v>
      </c>
      <c r="F15" s="29">
        <v>0</v>
      </c>
    </row>
    <row r="16" spans="1:6">
      <c r="A16" s="10" t="s">
        <v>21</v>
      </c>
      <c r="B16" s="29">
        <v>0</v>
      </c>
      <c r="C16" s="29">
        <v>0</v>
      </c>
      <c r="D16" s="16" t="s">
        <v>22</v>
      </c>
      <c r="E16" s="29">
        <v>28105031.43</v>
      </c>
      <c r="F16" s="29">
        <v>27741366.050000001</v>
      </c>
    </row>
    <row r="17" spans="1:6">
      <c r="A17" s="9" t="s">
        <v>23</v>
      </c>
      <c r="B17" s="26">
        <f>SUM(B18:B24)</f>
        <v>42432120.450000003</v>
      </c>
      <c r="C17" s="26">
        <f>SUM(C18:C24)</f>
        <v>41610402.129999995</v>
      </c>
      <c r="D17" s="16" t="s">
        <v>24</v>
      </c>
      <c r="E17" s="29">
        <v>0</v>
      </c>
      <c r="F17" s="29">
        <v>0</v>
      </c>
    </row>
    <row r="18" spans="1:6">
      <c r="A18" s="10" t="s">
        <v>25</v>
      </c>
      <c r="B18" s="29">
        <v>0</v>
      </c>
      <c r="C18" s="29">
        <v>0</v>
      </c>
      <c r="D18" s="16" t="s">
        <v>26</v>
      </c>
      <c r="E18" s="29">
        <v>1003263.1</v>
      </c>
      <c r="F18" s="29">
        <v>969188.4</v>
      </c>
    </row>
    <row r="19" spans="1:6">
      <c r="A19" s="10" t="s">
        <v>27</v>
      </c>
      <c r="B19" s="29">
        <v>25952218.23</v>
      </c>
      <c r="C19" s="29">
        <v>26461061.850000001</v>
      </c>
      <c r="D19" s="15" t="s">
        <v>28</v>
      </c>
      <c r="E19" s="26">
        <f>SUM(E20:E22)</f>
        <v>0</v>
      </c>
      <c r="F19" s="26">
        <f>SUM(F20:F22)</f>
        <v>0</v>
      </c>
    </row>
    <row r="20" spans="1:6">
      <c r="A20" s="10" t="s">
        <v>29</v>
      </c>
      <c r="B20" s="29">
        <v>821370.89</v>
      </c>
      <c r="C20" s="29">
        <v>701656.52</v>
      </c>
      <c r="D20" s="16" t="s">
        <v>30</v>
      </c>
      <c r="E20" s="29">
        <v>0</v>
      </c>
      <c r="F20" s="29">
        <v>0</v>
      </c>
    </row>
    <row r="21" spans="1:6">
      <c r="A21" s="10" t="s">
        <v>31</v>
      </c>
      <c r="B21" s="29">
        <v>6630</v>
      </c>
      <c r="C21" s="29">
        <v>6630</v>
      </c>
      <c r="D21" s="16" t="s">
        <v>32</v>
      </c>
      <c r="E21" s="29">
        <v>0</v>
      </c>
      <c r="F21" s="29">
        <v>0</v>
      </c>
    </row>
    <row r="22" spans="1:6">
      <c r="A22" s="10" t="s">
        <v>33</v>
      </c>
      <c r="B22" s="29">
        <v>413216.94</v>
      </c>
      <c r="C22" s="29">
        <v>386214.08</v>
      </c>
      <c r="D22" s="16" t="s">
        <v>34</v>
      </c>
      <c r="E22" s="29">
        <v>0</v>
      </c>
      <c r="F22" s="29">
        <v>0</v>
      </c>
    </row>
    <row r="23" spans="1:6">
      <c r="A23" s="10" t="s">
        <v>35</v>
      </c>
      <c r="B23" s="29">
        <v>0</v>
      </c>
      <c r="C23" s="29">
        <v>0</v>
      </c>
      <c r="D23" s="15" t="s">
        <v>36</v>
      </c>
      <c r="E23" s="26">
        <f>E24+E25</f>
        <v>0</v>
      </c>
      <c r="F23" s="26">
        <f>F24+F25</f>
        <v>0</v>
      </c>
    </row>
    <row r="24" spans="1:6">
      <c r="A24" s="10" t="s">
        <v>37</v>
      </c>
      <c r="B24" s="29">
        <v>15238684.390000001</v>
      </c>
      <c r="C24" s="29">
        <v>14054839.68</v>
      </c>
      <c r="D24" s="16" t="s">
        <v>38</v>
      </c>
      <c r="E24" s="29">
        <v>0</v>
      </c>
      <c r="F24" s="29">
        <v>0</v>
      </c>
    </row>
    <row r="25" spans="1:6">
      <c r="A25" s="9" t="s">
        <v>39</v>
      </c>
      <c r="B25" s="26">
        <f>SUM(B26:B30)</f>
        <v>335894.48</v>
      </c>
      <c r="C25" s="26">
        <f>SUM(C26:C30)</f>
        <v>330016.03999999998</v>
      </c>
      <c r="D25" s="16" t="s">
        <v>40</v>
      </c>
      <c r="E25" s="29">
        <v>0</v>
      </c>
      <c r="F25" s="29">
        <v>0</v>
      </c>
    </row>
    <row r="26" spans="1:6">
      <c r="A26" s="10" t="s">
        <v>41</v>
      </c>
      <c r="B26" s="29">
        <v>335894.48</v>
      </c>
      <c r="C26" s="29">
        <v>330016.03999999998</v>
      </c>
      <c r="D26" s="15" t="s">
        <v>42</v>
      </c>
      <c r="E26" s="29">
        <v>0</v>
      </c>
      <c r="F26" s="29">
        <v>0</v>
      </c>
    </row>
    <row r="27" spans="1:6">
      <c r="A27" s="10" t="s">
        <v>43</v>
      </c>
      <c r="B27" s="29">
        <v>0</v>
      </c>
      <c r="C27" s="29">
        <v>0</v>
      </c>
      <c r="D27" s="15" t="s">
        <v>44</v>
      </c>
      <c r="E27" s="26">
        <f>SUM(E28:E30)</f>
        <v>0</v>
      </c>
      <c r="F27" s="26">
        <f>SUM(F28:F30)</f>
        <v>0</v>
      </c>
    </row>
    <row r="28" spans="1:6">
      <c r="A28" s="10" t="s">
        <v>45</v>
      </c>
      <c r="B28" s="29">
        <v>0</v>
      </c>
      <c r="C28" s="29">
        <v>0</v>
      </c>
      <c r="D28" s="16" t="s">
        <v>46</v>
      </c>
      <c r="E28" s="29">
        <v>0</v>
      </c>
      <c r="F28" s="29">
        <v>0</v>
      </c>
    </row>
    <row r="29" spans="1:6">
      <c r="A29" s="10" t="s">
        <v>47</v>
      </c>
      <c r="B29" s="29">
        <v>0</v>
      </c>
      <c r="C29" s="29">
        <v>0</v>
      </c>
      <c r="D29" s="16" t="s">
        <v>48</v>
      </c>
      <c r="E29" s="29">
        <v>0</v>
      </c>
      <c r="F29" s="29">
        <v>0</v>
      </c>
    </row>
    <row r="30" spans="1:6">
      <c r="A30" s="10" t="s">
        <v>49</v>
      </c>
      <c r="B30" s="29">
        <v>0</v>
      </c>
      <c r="C30" s="29">
        <v>0</v>
      </c>
      <c r="D30" s="16" t="s">
        <v>50</v>
      </c>
      <c r="E30" s="29">
        <v>0</v>
      </c>
      <c r="F30" s="29">
        <v>0</v>
      </c>
    </row>
    <row r="31" spans="1:6">
      <c r="A31" s="9" t="s">
        <v>51</v>
      </c>
      <c r="B31" s="26">
        <f>SUM(B32:B36)</f>
        <v>0</v>
      </c>
      <c r="C31" s="26">
        <f>SUM(C32:C36)</f>
        <v>0</v>
      </c>
      <c r="D31" s="15" t="s">
        <v>52</v>
      </c>
      <c r="E31" s="26">
        <f>SUM(E32:E37)</f>
        <v>0</v>
      </c>
      <c r="F31" s="26">
        <f>SUM(F32:F37)</f>
        <v>0</v>
      </c>
    </row>
    <row r="32" spans="1:6">
      <c r="A32" s="10" t="s">
        <v>53</v>
      </c>
      <c r="B32" s="29">
        <v>0</v>
      </c>
      <c r="C32" s="29">
        <v>0</v>
      </c>
      <c r="D32" s="16" t="s">
        <v>54</v>
      </c>
      <c r="E32" s="26">
        <v>0</v>
      </c>
      <c r="F32" s="26">
        <v>0</v>
      </c>
    </row>
    <row r="33" spans="1:6">
      <c r="A33" s="10" t="s">
        <v>55</v>
      </c>
      <c r="B33" s="29">
        <v>0</v>
      </c>
      <c r="C33" s="29">
        <v>0</v>
      </c>
      <c r="D33" s="16" t="s">
        <v>56</v>
      </c>
      <c r="E33" s="29">
        <v>0</v>
      </c>
      <c r="F33" s="29">
        <v>0</v>
      </c>
    </row>
    <row r="34" spans="1:6">
      <c r="A34" s="10" t="s">
        <v>57</v>
      </c>
      <c r="B34" s="29">
        <v>0</v>
      </c>
      <c r="C34" s="29">
        <v>0</v>
      </c>
      <c r="D34" s="16" t="s">
        <v>58</v>
      </c>
      <c r="E34" s="29">
        <v>0</v>
      </c>
      <c r="F34" s="29">
        <v>0</v>
      </c>
    </row>
    <row r="35" spans="1:6">
      <c r="A35" s="10" t="s">
        <v>59</v>
      </c>
      <c r="B35" s="29">
        <v>0</v>
      </c>
      <c r="C35" s="29">
        <v>0</v>
      </c>
      <c r="D35" s="16" t="s">
        <v>60</v>
      </c>
      <c r="E35" s="29">
        <v>0</v>
      </c>
      <c r="F35" s="29">
        <v>0</v>
      </c>
    </row>
    <row r="36" spans="1:6">
      <c r="A36" s="10" t="s">
        <v>61</v>
      </c>
      <c r="B36" s="29">
        <v>0</v>
      </c>
      <c r="C36" s="29">
        <v>0</v>
      </c>
      <c r="D36" s="16" t="s">
        <v>62</v>
      </c>
      <c r="E36" s="29">
        <v>0</v>
      </c>
      <c r="F36" s="29">
        <v>0</v>
      </c>
    </row>
    <row r="37" spans="1:6">
      <c r="A37" s="9" t="s">
        <v>63</v>
      </c>
      <c r="B37" s="29">
        <v>13070768.060000001</v>
      </c>
      <c r="C37" s="29">
        <v>11955524.6</v>
      </c>
      <c r="D37" s="16" t="s">
        <v>64</v>
      </c>
      <c r="E37" s="29">
        <v>0</v>
      </c>
      <c r="F37" s="29">
        <v>0</v>
      </c>
    </row>
    <row r="38" spans="1:6">
      <c r="A38" s="9" t="s">
        <v>749</v>
      </c>
      <c r="B38" s="26">
        <f>SUM(B39:B40)</f>
        <v>0</v>
      </c>
      <c r="C38" s="26">
        <f>SUM(C39:C40)</f>
        <v>0</v>
      </c>
      <c r="D38" s="15" t="s">
        <v>65</v>
      </c>
      <c r="E38" s="26">
        <f>SUM(E39:E41)</f>
        <v>0</v>
      </c>
      <c r="F38" s="26">
        <f>SUM(F39:F41)</f>
        <v>0</v>
      </c>
    </row>
    <row r="39" spans="1:6">
      <c r="A39" s="10" t="s">
        <v>66</v>
      </c>
      <c r="B39" s="29">
        <v>0</v>
      </c>
      <c r="C39" s="29">
        <v>0</v>
      </c>
      <c r="D39" s="16" t="s">
        <v>67</v>
      </c>
      <c r="E39" s="29">
        <v>0</v>
      </c>
      <c r="F39" s="29">
        <v>0</v>
      </c>
    </row>
    <row r="40" spans="1:6">
      <c r="A40" s="10" t="s">
        <v>68</v>
      </c>
      <c r="B40" s="29">
        <v>0</v>
      </c>
      <c r="C40" s="29">
        <v>0</v>
      </c>
      <c r="D40" s="16" t="s">
        <v>69</v>
      </c>
      <c r="E40" s="29">
        <v>0</v>
      </c>
      <c r="F40" s="29">
        <v>0</v>
      </c>
    </row>
    <row r="41" spans="1:6">
      <c r="A41" s="9" t="s">
        <v>70</v>
      </c>
      <c r="B41" s="26">
        <f>SUM(B42:B45)</f>
        <v>0</v>
      </c>
      <c r="C41" s="26">
        <f>SUM(C42:C45)</f>
        <v>0</v>
      </c>
      <c r="D41" s="16" t="s">
        <v>71</v>
      </c>
      <c r="E41" s="29">
        <v>0</v>
      </c>
      <c r="F41" s="29">
        <v>0</v>
      </c>
    </row>
    <row r="42" spans="1:6">
      <c r="A42" s="10" t="s">
        <v>72</v>
      </c>
      <c r="B42" s="29">
        <v>0</v>
      </c>
      <c r="C42" s="29">
        <v>0</v>
      </c>
      <c r="D42" s="15" t="s">
        <v>73</v>
      </c>
      <c r="E42" s="26">
        <f>SUM(E43:E45)</f>
        <v>0</v>
      </c>
      <c r="F42" s="26">
        <f>SUM(F43:F45)</f>
        <v>0</v>
      </c>
    </row>
    <row r="43" spans="1:6">
      <c r="A43" s="10" t="s">
        <v>74</v>
      </c>
      <c r="B43" s="29">
        <v>0</v>
      </c>
      <c r="C43" s="29">
        <v>0</v>
      </c>
      <c r="D43" s="16" t="s">
        <v>75</v>
      </c>
      <c r="E43" s="29">
        <v>0</v>
      </c>
      <c r="F43" s="29">
        <v>0</v>
      </c>
    </row>
    <row r="44" spans="1:6">
      <c r="A44" s="10" t="s">
        <v>76</v>
      </c>
      <c r="B44" s="29">
        <v>0</v>
      </c>
      <c r="C44" s="29">
        <v>0</v>
      </c>
      <c r="D44" s="16" t="s">
        <v>77</v>
      </c>
      <c r="E44" s="29">
        <v>0</v>
      </c>
      <c r="F44" s="29">
        <v>0</v>
      </c>
    </row>
    <row r="45" spans="1:6">
      <c r="A45" s="10" t="s">
        <v>78</v>
      </c>
      <c r="B45" s="29">
        <v>0</v>
      </c>
      <c r="C45" s="29">
        <v>0</v>
      </c>
      <c r="D45" s="16" t="s">
        <v>79</v>
      </c>
      <c r="E45" s="29">
        <v>0</v>
      </c>
      <c r="F45" s="29">
        <v>0</v>
      </c>
    </row>
    <row r="46" spans="1:6">
      <c r="A46" s="7"/>
      <c r="B46" s="27"/>
      <c r="C46" s="27"/>
      <c r="D46" s="17"/>
      <c r="E46" s="27"/>
      <c r="F46" s="27"/>
    </row>
    <row r="47" spans="1:6">
      <c r="A47" s="11" t="s">
        <v>80</v>
      </c>
      <c r="B47" s="28">
        <f>B9+B17+B25+B31+B37+B38+B41</f>
        <v>85881263.720000014</v>
      </c>
      <c r="C47" s="28">
        <f>C9+C17+C25+C31+C37+C38+C41</f>
        <v>74009495.169999987</v>
      </c>
      <c r="D47" s="18" t="s">
        <v>81</v>
      </c>
      <c r="E47" s="28">
        <f>E9+E19+E23+E26+E27+E31+E38+E42</f>
        <v>30919345.880000003</v>
      </c>
      <c r="F47" s="28">
        <f>F9+F19+F23+F26+F27+F31+F38+F42</f>
        <v>30389319.259999998</v>
      </c>
    </row>
    <row r="48" spans="1:6">
      <c r="A48" s="7"/>
      <c r="B48" s="27"/>
      <c r="C48" s="27"/>
      <c r="D48" s="17"/>
      <c r="E48" s="27"/>
      <c r="F48" s="27"/>
    </row>
    <row r="49" spans="1:6">
      <c r="A49" s="6" t="s">
        <v>82</v>
      </c>
      <c r="B49" s="27"/>
      <c r="C49" s="27"/>
      <c r="D49" s="18" t="s">
        <v>83</v>
      </c>
      <c r="E49" s="27"/>
      <c r="F49" s="27"/>
    </row>
    <row r="50" spans="1:6">
      <c r="A50" s="9" t="s">
        <v>84</v>
      </c>
      <c r="B50" s="29">
        <v>0</v>
      </c>
      <c r="C50" s="29">
        <v>0</v>
      </c>
      <c r="D50" s="15" t="s">
        <v>85</v>
      </c>
      <c r="E50" s="29">
        <v>72654.399999999994</v>
      </c>
      <c r="F50" s="29">
        <v>72654.399999999994</v>
      </c>
    </row>
    <row r="51" spans="1:6">
      <c r="A51" s="9" t="s">
        <v>86</v>
      </c>
      <c r="B51" s="29">
        <v>0</v>
      </c>
      <c r="C51" s="29">
        <v>0</v>
      </c>
      <c r="D51" s="15" t="s">
        <v>87</v>
      </c>
      <c r="E51" s="29">
        <v>0</v>
      </c>
      <c r="F51" s="29">
        <v>0</v>
      </c>
    </row>
    <row r="52" spans="1:6">
      <c r="A52" s="9" t="s">
        <v>88</v>
      </c>
      <c r="B52" s="29">
        <v>58068121.420000002</v>
      </c>
      <c r="C52" s="29">
        <v>57394600.409999996</v>
      </c>
      <c r="D52" s="15" t="s">
        <v>89</v>
      </c>
      <c r="E52" s="29">
        <v>0</v>
      </c>
      <c r="F52" s="29">
        <v>0</v>
      </c>
    </row>
    <row r="53" spans="1:6">
      <c r="A53" s="9" t="s">
        <v>90</v>
      </c>
      <c r="B53" s="29">
        <v>40491232.32</v>
      </c>
      <c r="C53" s="29">
        <v>40322022.409999996</v>
      </c>
      <c r="D53" s="15" t="s">
        <v>91</v>
      </c>
      <c r="E53" s="29">
        <v>0</v>
      </c>
      <c r="F53" s="29">
        <v>0</v>
      </c>
    </row>
    <row r="54" spans="1:6">
      <c r="A54" s="9" t="s">
        <v>92</v>
      </c>
      <c r="B54" s="29">
        <v>3516386.89</v>
      </c>
      <c r="C54" s="29">
        <v>3516386.89</v>
      </c>
      <c r="D54" s="15" t="s">
        <v>93</v>
      </c>
      <c r="E54" s="29">
        <v>0</v>
      </c>
      <c r="F54" s="29">
        <v>0</v>
      </c>
    </row>
    <row r="55" spans="1:6">
      <c r="A55" s="9" t="s">
        <v>94</v>
      </c>
      <c r="B55" s="29">
        <v>-19846486.350000001</v>
      </c>
      <c r="C55" s="29">
        <v>-19202142</v>
      </c>
      <c r="D55" s="19" t="s">
        <v>95</v>
      </c>
      <c r="E55" s="29">
        <v>0</v>
      </c>
      <c r="F55" s="29">
        <v>0</v>
      </c>
    </row>
    <row r="56" spans="1:6">
      <c r="A56" s="9" t="s">
        <v>96</v>
      </c>
      <c r="B56" s="29">
        <v>3744266.72</v>
      </c>
      <c r="C56" s="29">
        <v>3744266.72</v>
      </c>
      <c r="D56" s="17"/>
      <c r="E56" s="27"/>
      <c r="F56" s="27"/>
    </row>
    <row r="57" spans="1:6">
      <c r="A57" s="9" t="s">
        <v>97</v>
      </c>
      <c r="B57" s="29">
        <v>0</v>
      </c>
      <c r="C57" s="29">
        <v>0</v>
      </c>
      <c r="D57" s="18" t="s">
        <v>98</v>
      </c>
      <c r="E57" s="28">
        <f>SUM(E50:E55)</f>
        <v>72654.399999999994</v>
      </c>
      <c r="F57" s="28">
        <f>SUM(F50:F55)</f>
        <v>72654.399999999994</v>
      </c>
    </row>
    <row r="58" spans="1:6">
      <c r="A58" s="9" t="s">
        <v>99</v>
      </c>
      <c r="B58" s="29">
        <v>0</v>
      </c>
      <c r="C58" s="29">
        <v>0</v>
      </c>
      <c r="D58" s="17"/>
      <c r="E58" s="27"/>
      <c r="F58" s="27"/>
    </row>
    <row r="59" spans="1:6">
      <c r="A59" s="7"/>
      <c r="B59" s="27"/>
      <c r="C59" s="27"/>
      <c r="D59" s="18" t="s">
        <v>100</v>
      </c>
      <c r="E59" s="28">
        <f>E47+E57</f>
        <v>30992000.280000001</v>
      </c>
      <c r="F59" s="28">
        <f>F47+F57</f>
        <v>30461973.659999996</v>
      </c>
    </row>
    <row r="60" spans="1:6">
      <c r="A60" s="11" t="s">
        <v>101</v>
      </c>
      <c r="B60" s="28">
        <f>SUM(B50:B58)</f>
        <v>85973521</v>
      </c>
      <c r="C60" s="28">
        <f>SUM(C50:C58)</f>
        <v>85775134.429999992</v>
      </c>
      <c r="D60" s="17"/>
      <c r="E60" s="27"/>
      <c r="F60" s="27"/>
    </row>
    <row r="61" spans="1:6">
      <c r="A61" s="7"/>
      <c r="B61" s="27"/>
      <c r="C61" s="27"/>
      <c r="D61" s="20" t="s">
        <v>102</v>
      </c>
      <c r="E61" s="27"/>
      <c r="F61" s="27"/>
    </row>
    <row r="62" spans="1:6">
      <c r="A62" s="11" t="s">
        <v>103</v>
      </c>
      <c r="B62" s="28">
        <f>SUM(B47+B60)</f>
        <v>171854784.72000003</v>
      </c>
      <c r="C62" s="28">
        <f>SUM(C47+C60)</f>
        <v>159784629.59999996</v>
      </c>
      <c r="D62" s="17"/>
      <c r="E62" s="27"/>
      <c r="F62" s="27"/>
    </row>
    <row r="63" spans="1:6">
      <c r="A63" s="7"/>
      <c r="B63" s="24"/>
      <c r="C63" s="24"/>
      <c r="D63" s="21" t="s">
        <v>104</v>
      </c>
      <c r="E63" s="26">
        <f>SUM(E64:E66)</f>
        <v>139802685.24000001</v>
      </c>
      <c r="F63" s="26">
        <f>SUM(F64:F66)</f>
        <v>139802685.24000001</v>
      </c>
    </row>
    <row r="64" spans="1:6">
      <c r="A64" s="7"/>
      <c r="B64" s="24"/>
      <c r="C64" s="24"/>
      <c r="D64" s="15" t="s">
        <v>105</v>
      </c>
      <c r="E64" s="29">
        <v>139098132.74000001</v>
      </c>
      <c r="F64" s="29">
        <v>139098132.74000001</v>
      </c>
    </row>
    <row r="65" spans="1:6">
      <c r="A65" s="7"/>
      <c r="B65" s="24"/>
      <c r="C65" s="24"/>
      <c r="D65" s="19" t="s">
        <v>106</v>
      </c>
      <c r="E65" s="29">
        <v>704552.5</v>
      </c>
      <c r="F65" s="29">
        <v>704552.5</v>
      </c>
    </row>
    <row r="66" spans="1:6">
      <c r="A66" s="7"/>
      <c r="B66" s="24"/>
      <c r="C66" s="24"/>
      <c r="D66" s="15" t="s">
        <v>107</v>
      </c>
      <c r="E66" s="29">
        <v>0</v>
      </c>
      <c r="F66" s="29">
        <v>0</v>
      </c>
    </row>
    <row r="67" spans="1:6">
      <c r="A67" s="7"/>
      <c r="B67" s="24"/>
      <c r="C67" s="24"/>
      <c r="D67" s="17"/>
      <c r="E67" s="27"/>
      <c r="F67" s="27"/>
    </row>
    <row r="68" spans="1:6">
      <c r="A68" s="7"/>
      <c r="B68" s="24"/>
      <c r="C68" s="24"/>
      <c r="D68" s="21" t="s">
        <v>108</v>
      </c>
      <c r="E68" s="26">
        <f>SUM(E69:E73)</f>
        <v>1060099.2000000011</v>
      </c>
      <c r="F68" s="26">
        <f>SUM(F69:F73)</f>
        <v>-10480029.300000001</v>
      </c>
    </row>
    <row r="69" spans="1:6">
      <c r="A69" s="12"/>
      <c r="B69" s="24"/>
      <c r="C69" s="24"/>
      <c r="D69" s="15" t="s">
        <v>750</v>
      </c>
      <c r="E69" s="29">
        <v>11571241.560000001</v>
      </c>
      <c r="F69" s="29">
        <v>-1705272.47</v>
      </c>
    </row>
    <row r="70" spans="1:6">
      <c r="A70" s="12"/>
      <c r="B70" s="24"/>
      <c r="C70" s="24"/>
      <c r="D70" s="15" t="s">
        <v>109</v>
      </c>
      <c r="E70" s="29">
        <v>-10511142.359999999</v>
      </c>
      <c r="F70" s="29">
        <v>-8774756.8300000001</v>
      </c>
    </row>
    <row r="71" spans="1:6">
      <c r="A71" s="12"/>
      <c r="B71" s="24"/>
      <c r="C71" s="24"/>
      <c r="D71" s="15" t="s">
        <v>110</v>
      </c>
      <c r="E71" s="29">
        <v>0</v>
      </c>
      <c r="F71" s="29">
        <v>0</v>
      </c>
    </row>
    <row r="72" spans="1:6">
      <c r="A72" s="12"/>
      <c r="B72" s="24"/>
      <c r="C72" s="24"/>
      <c r="D72" s="15" t="s">
        <v>111</v>
      </c>
      <c r="E72" s="29">
        <v>0</v>
      </c>
      <c r="F72" s="29">
        <v>0</v>
      </c>
    </row>
    <row r="73" spans="1:6">
      <c r="A73" s="12"/>
      <c r="B73" s="24"/>
      <c r="C73" s="24"/>
      <c r="D73" s="15" t="s">
        <v>112</v>
      </c>
      <c r="E73" s="29">
        <v>0</v>
      </c>
      <c r="F73" s="29">
        <v>0</v>
      </c>
    </row>
    <row r="74" spans="1:6">
      <c r="A74" s="12"/>
      <c r="B74" s="24"/>
      <c r="C74" s="24"/>
      <c r="D74" s="17"/>
      <c r="E74" s="27"/>
      <c r="F74" s="27"/>
    </row>
    <row r="75" spans="1:6">
      <c r="A75" s="12"/>
      <c r="B75" s="24"/>
      <c r="C75" s="24"/>
      <c r="D75" s="21" t="s">
        <v>113</v>
      </c>
      <c r="E75" s="26">
        <f>E76+E77</f>
        <v>0</v>
      </c>
      <c r="F75" s="26">
        <f>F76+F77</f>
        <v>0</v>
      </c>
    </row>
    <row r="76" spans="1:6">
      <c r="A76" s="12"/>
      <c r="B76" s="24"/>
      <c r="C76" s="24"/>
      <c r="D76" s="15" t="s">
        <v>114</v>
      </c>
      <c r="E76" s="29">
        <v>0</v>
      </c>
      <c r="F76" s="29">
        <v>0</v>
      </c>
    </row>
    <row r="77" spans="1:6">
      <c r="A77" s="12"/>
      <c r="B77" s="24"/>
      <c r="C77" s="24"/>
      <c r="D77" s="15" t="s">
        <v>115</v>
      </c>
      <c r="E77" s="29">
        <v>0</v>
      </c>
      <c r="F77" s="29">
        <v>0</v>
      </c>
    </row>
    <row r="78" spans="1:6">
      <c r="A78" s="12"/>
      <c r="B78" s="24"/>
      <c r="C78" s="24"/>
      <c r="D78" s="17"/>
      <c r="E78" s="27"/>
      <c r="F78" s="27"/>
    </row>
    <row r="79" spans="1:6">
      <c r="A79" s="12"/>
      <c r="B79" s="24"/>
      <c r="C79" s="24"/>
      <c r="D79" s="18" t="s">
        <v>116</v>
      </c>
      <c r="E79" s="28">
        <f>E63+E68+E75</f>
        <v>140862784.44</v>
      </c>
      <c r="F79" s="28">
        <f>F63+F68+F75</f>
        <v>129322655.94000001</v>
      </c>
    </row>
    <row r="80" spans="1:6">
      <c r="A80" s="12"/>
      <c r="B80" s="24"/>
      <c r="C80" s="24"/>
      <c r="D80" s="17"/>
      <c r="E80" s="27"/>
      <c r="F80" s="27"/>
    </row>
    <row r="81" spans="1:6">
      <c r="A81" s="12"/>
      <c r="B81" s="24"/>
      <c r="C81" s="24"/>
      <c r="D81" s="18" t="s">
        <v>117</v>
      </c>
      <c r="E81" s="28">
        <f>E59+E79</f>
        <v>171854784.72</v>
      </c>
      <c r="F81" s="28">
        <f>F59+F79</f>
        <v>159784629.60000002</v>
      </c>
    </row>
    <row r="82" spans="1:6" ht="15.75" customHeight="1">
      <c r="A82" s="13"/>
      <c r="B82" s="23"/>
      <c r="C82" s="23"/>
      <c r="D82" s="22"/>
      <c r="E82" s="25"/>
      <c r="F82" s="25"/>
    </row>
    <row r="83" spans="1:6"/>
    <row r="84" spans="1:6"/>
    <row r="85" spans="1:6">
      <c r="A85" s="14" t="s">
        <v>120</v>
      </c>
    </row>
    <row r="86" spans="1:6"/>
    <row r="87" spans="1:6"/>
    <row r="88" spans="1:6"/>
    <row r="89" spans="1:6" ht="14.25" customHeight="1"/>
    <row r="90" spans="1:6"/>
    <row r="91" spans="1:6"/>
    <row r="92" spans="1:6"/>
    <row r="93" spans="1:6"/>
    <row r="94" spans="1:6" ht="15.75" customHeight="1"/>
    <row r="95" spans="1:6"/>
    <row r="96" spans="1: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6 F6" xr:uid="{00000000-0002-0000-0000-000001000000}"/>
    <dataValidation allowBlank="1" showInputMessage="1" showErrorMessage="1" prompt="20XN (d)" sqref="B6 E6" xr:uid="{00000000-0002-0000-0000-000002000000}"/>
  </dataValidations>
  <pageMargins left="0.25" right="0.25" top="0.75" bottom="0.75" header="0.3" footer="0.3"/>
  <pageSetup scale="4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390FC-8E2C-4A42-B0BF-17DDB81E13AB}">
  <dimension ref="A1:G37"/>
  <sheetViews>
    <sheetView workbookViewId="0">
      <selection activeCell="C39" sqref="C39"/>
    </sheetView>
  </sheetViews>
  <sheetFormatPr baseColWidth="10" defaultRowHeight="15"/>
  <cols>
    <col min="1" max="1" width="62.42578125" bestFit="1" customWidth="1"/>
    <col min="2" max="2" width="24.42578125" customWidth="1"/>
    <col min="3" max="7" width="19.85546875" customWidth="1"/>
  </cols>
  <sheetData>
    <row r="1" spans="1:7">
      <c r="A1" s="238" t="s">
        <v>681</v>
      </c>
      <c r="B1" s="239"/>
      <c r="C1" s="239"/>
      <c r="D1" s="239"/>
      <c r="E1" s="239"/>
      <c r="F1" s="239"/>
      <c r="G1" s="240"/>
    </row>
    <row r="2" spans="1:7">
      <c r="A2" s="210" t="s">
        <v>682</v>
      </c>
      <c r="B2" s="211"/>
      <c r="C2" s="211"/>
      <c r="D2" s="211"/>
      <c r="E2" s="211"/>
      <c r="F2" s="211"/>
      <c r="G2" s="212"/>
    </row>
    <row r="3" spans="1:7">
      <c r="A3" s="213" t="s">
        <v>683</v>
      </c>
      <c r="B3" s="214"/>
      <c r="C3" s="214"/>
      <c r="D3" s="214"/>
      <c r="E3" s="214"/>
      <c r="F3" s="214"/>
      <c r="G3" s="215"/>
    </row>
    <row r="4" spans="1:7">
      <c r="A4" s="213" t="s">
        <v>2</v>
      </c>
      <c r="B4" s="214"/>
      <c r="C4" s="214"/>
      <c r="D4" s="214"/>
      <c r="E4" s="214"/>
      <c r="F4" s="214"/>
      <c r="G4" s="215"/>
    </row>
    <row r="5" spans="1:7">
      <c r="A5" s="235" t="s">
        <v>684</v>
      </c>
      <c r="B5" s="236"/>
      <c r="C5" s="236"/>
      <c r="D5" s="236"/>
      <c r="E5" s="236"/>
      <c r="F5" s="236"/>
      <c r="G5" s="237"/>
    </row>
    <row r="6" spans="1:7" ht="30">
      <c r="A6" s="52" t="s">
        <v>685</v>
      </c>
      <c r="B6" s="33" t="s">
        <v>686</v>
      </c>
      <c r="C6" s="144" t="s">
        <v>687</v>
      </c>
      <c r="D6" s="144" t="s">
        <v>688</v>
      </c>
      <c r="E6" s="144" t="s">
        <v>689</v>
      </c>
      <c r="F6" s="144" t="s">
        <v>690</v>
      </c>
      <c r="G6" s="144" t="s">
        <v>691</v>
      </c>
    </row>
    <row r="7" spans="1:7">
      <c r="A7" s="102" t="s">
        <v>692</v>
      </c>
      <c r="B7" s="188">
        <v>0</v>
      </c>
      <c r="C7" s="188">
        <v>0</v>
      </c>
      <c r="D7" s="188">
        <v>0</v>
      </c>
      <c r="E7" s="188">
        <v>0</v>
      </c>
      <c r="F7" s="188">
        <v>0</v>
      </c>
      <c r="G7" s="188">
        <v>0</v>
      </c>
    </row>
    <row r="8" spans="1:7">
      <c r="A8" s="171" t="s">
        <v>638</v>
      </c>
      <c r="B8" s="182">
        <v>0</v>
      </c>
      <c r="C8" s="182">
        <v>0</v>
      </c>
      <c r="D8" s="182">
        <v>0</v>
      </c>
      <c r="E8" s="182">
        <v>0</v>
      </c>
      <c r="F8" s="182">
        <v>0</v>
      </c>
      <c r="G8" s="182">
        <v>0</v>
      </c>
    </row>
    <row r="9" spans="1:7">
      <c r="A9" s="171" t="s">
        <v>639</v>
      </c>
      <c r="B9" s="182">
        <v>0</v>
      </c>
      <c r="C9" s="182">
        <v>0</v>
      </c>
      <c r="D9" s="182">
        <v>0</v>
      </c>
      <c r="E9" s="182">
        <v>0</v>
      </c>
      <c r="F9" s="182">
        <v>0</v>
      </c>
      <c r="G9" s="182">
        <v>0</v>
      </c>
    </row>
    <row r="10" spans="1:7">
      <c r="A10" s="171" t="s">
        <v>640</v>
      </c>
      <c r="B10" s="182">
        <v>0</v>
      </c>
      <c r="C10" s="182">
        <v>0</v>
      </c>
      <c r="D10" s="182">
        <v>0</v>
      </c>
      <c r="E10" s="182">
        <v>0</v>
      </c>
      <c r="F10" s="182">
        <v>0</v>
      </c>
      <c r="G10" s="182">
        <v>0</v>
      </c>
    </row>
    <row r="11" spans="1:7">
      <c r="A11" s="171" t="s">
        <v>641</v>
      </c>
      <c r="B11" s="182">
        <v>0</v>
      </c>
      <c r="C11" s="182">
        <v>0</v>
      </c>
      <c r="D11" s="182">
        <v>0</v>
      </c>
      <c r="E11" s="182">
        <v>0</v>
      </c>
      <c r="F11" s="182">
        <v>0</v>
      </c>
      <c r="G11" s="182">
        <v>0</v>
      </c>
    </row>
    <row r="12" spans="1:7">
      <c r="A12" s="171" t="s">
        <v>642</v>
      </c>
      <c r="B12" s="182">
        <v>0</v>
      </c>
      <c r="C12" s="182">
        <v>0</v>
      </c>
      <c r="D12" s="182">
        <v>0</v>
      </c>
      <c r="E12" s="182">
        <v>0</v>
      </c>
      <c r="F12" s="182">
        <v>0</v>
      </c>
      <c r="G12" s="182">
        <v>0</v>
      </c>
    </row>
    <row r="13" spans="1:7">
      <c r="A13" s="171" t="s">
        <v>643</v>
      </c>
      <c r="B13" s="182">
        <v>0</v>
      </c>
      <c r="C13" s="182">
        <v>0</v>
      </c>
      <c r="D13" s="182">
        <v>0</v>
      </c>
      <c r="E13" s="182">
        <v>0</v>
      </c>
      <c r="F13" s="182">
        <v>0</v>
      </c>
      <c r="G13" s="182">
        <v>0</v>
      </c>
    </row>
    <row r="14" spans="1:7">
      <c r="A14" s="181" t="s">
        <v>644</v>
      </c>
      <c r="B14" s="182">
        <v>0</v>
      </c>
      <c r="C14" s="182">
        <v>0</v>
      </c>
      <c r="D14" s="182">
        <v>0</v>
      </c>
      <c r="E14" s="182">
        <v>0</v>
      </c>
      <c r="F14" s="182">
        <v>0</v>
      </c>
      <c r="G14" s="182">
        <v>0</v>
      </c>
    </row>
    <row r="15" spans="1:7">
      <c r="A15" s="171" t="s">
        <v>645</v>
      </c>
      <c r="B15" s="182">
        <v>0</v>
      </c>
      <c r="C15" s="182">
        <v>0</v>
      </c>
      <c r="D15" s="182">
        <v>0</v>
      </c>
      <c r="E15" s="182">
        <v>0</v>
      </c>
      <c r="F15" s="182">
        <v>0</v>
      </c>
      <c r="G15" s="182">
        <v>0</v>
      </c>
    </row>
    <row r="16" spans="1:7">
      <c r="A16" s="171" t="s">
        <v>646</v>
      </c>
      <c r="B16" s="182">
        <v>0</v>
      </c>
      <c r="C16" s="182">
        <v>0</v>
      </c>
      <c r="D16" s="182">
        <v>0</v>
      </c>
      <c r="E16" s="182">
        <v>0</v>
      </c>
      <c r="F16" s="182">
        <v>0</v>
      </c>
      <c r="G16" s="182">
        <v>0</v>
      </c>
    </row>
    <row r="17" spans="1:7">
      <c r="A17" s="171" t="s">
        <v>647</v>
      </c>
      <c r="B17" s="182">
        <v>0</v>
      </c>
      <c r="C17" s="182">
        <v>0</v>
      </c>
      <c r="D17" s="182">
        <v>0</v>
      </c>
      <c r="E17" s="182">
        <v>0</v>
      </c>
      <c r="F17" s="182">
        <v>0</v>
      </c>
      <c r="G17" s="182">
        <v>0</v>
      </c>
    </row>
    <row r="18" spans="1:7">
      <c r="A18" s="171" t="s">
        <v>648</v>
      </c>
      <c r="B18" s="182">
        <v>0</v>
      </c>
      <c r="C18" s="182">
        <v>0</v>
      </c>
      <c r="D18" s="182">
        <v>0</v>
      </c>
      <c r="E18" s="182">
        <v>0</v>
      </c>
      <c r="F18" s="182">
        <v>0</v>
      </c>
      <c r="G18" s="182">
        <v>0</v>
      </c>
    </row>
    <row r="19" spans="1:7">
      <c r="A19" s="187" t="s">
        <v>649</v>
      </c>
      <c r="B19" s="182">
        <v>0</v>
      </c>
      <c r="C19" s="182">
        <v>0</v>
      </c>
      <c r="D19" s="182">
        <v>0</v>
      </c>
      <c r="E19" s="182">
        <v>0</v>
      </c>
      <c r="F19" s="182">
        <v>0</v>
      </c>
      <c r="G19" s="182">
        <v>0</v>
      </c>
    </row>
    <row r="20" spans="1:7">
      <c r="A20" s="171"/>
      <c r="B20" s="182"/>
      <c r="C20" s="182"/>
      <c r="D20" s="182"/>
      <c r="E20" s="182"/>
      <c r="F20" s="182"/>
      <c r="G20" s="182"/>
    </row>
    <row r="21" spans="1:7">
      <c r="A21" s="174" t="s">
        <v>694</v>
      </c>
      <c r="B21" s="188">
        <v>0</v>
      </c>
      <c r="C21" s="188">
        <v>0</v>
      </c>
      <c r="D21" s="188">
        <v>0</v>
      </c>
      <c r="E21" s="188">
        <v>0</v>
      </c>
      <c r="F21" s="188">
        <v>0</v>
      </c>
      <c r="G21" s="188">
        <v>0</v>
      </c>
    </row>
    <row r="22" spans="1:7">
      <c r="A22" s="171" t="s">
        <v>651</v>
      </c>
      <c r="B22" s="183">
        <v>0</v>
      </c>
      <c r="C22" s="183">
        <v>0</v>
      </c>
      <c r="D22" s="183">
        <v>0</v>
      </c>
      <c r="E22" s="183">
        <v>0</v>
      </c>
      <c r="F22" s="183">
        <v>0</v>
      </c>
      <c r="G22" s="183">
        <v>0</v>
      </c>
    </row>
    <row r="23" spans="1:7">
      <c r="A23" s="171" t="s">
        <v>652</v>
      </c>
      <c r="B23" s="183">
        <v>0</v>
      </c>
      <c r="C23" s="183">
        <v>0</v>
      </c>
      <c r="D23" s="183">
        <v>0</v>
      </c>
      <c r="E23" s="183">
        <v>0</v>
      </c>
      <c r="F23" s="183">
        <v>0</v>
      </c>
      <c r="G23" s="183">
        <v>0</v>
      </c>
    </row>
    <row r="24" spans="1:7">
      <c r="A24" s="171" t="s">
        <v>653</v>
      </c>
      <c r="B24" s="183">
        <v>0</v>
      </c>
      <c r="C24" s="183">
        <v>0</v>
      </c>
      <c r="D24" s="183">
        <v>0</v>
      </c>
      <c r="E24" s="183">
        <v>0</v>
      </c>
      <c r="F24" s="183">
        <v>0</v>
      </c>
      <c r="G24" s="183">
        <v>0</v>
      </c>
    </row>
    <row r="25" spans="1:7" ht="30">
      <c r="A25" s="181" t="s">
        <v>654</v>
      </c>
      <c r="B25" s="183">
        <v>0</v>
      </c>
      <c r="C25" s="183">
        <v>0</v>
      </c>
      <c r="D25" s="183">
        <v>0</v>
      </c>
      <c r="E25" s="183">
        <v>0</v>
      </c>
      <c r="F25" s="183">
        <v>0</v>
      </c>
      <c r="G25" s="183">
        <v>0</v>
      </c>
    </row>
    <row r="26" spans="1:7">
      <c r="A26" s="181" t="s">
        <v>655</v>
      </c>
      <c r="B26" s="183">
        <v>0</v>
      </c>
      <c r="C26" s="183">
        <v>0</v>
      </c>
      <c r="D26" s="183">
        <v>0</v>
      </c>
      <c r="E26" s="183">
        <v>0</v>
      </c>
      <c r="F26" s="183">
        <v>0</v>
      </c>
      <c r="G26" s="183">
        <v>0</v>
      </c>
    </row>
    <row r="27" spans="1:7">
      <c r="A27" s="184"/>
      <c r="B27" s="183"/>
      <c r="C27" s="183"/>
      <c r="D27" s="183"/>
      <c r="E27" s="183"/>
      <c r="F27" s="183"/>
      <c r="G27" s="183"/>
    </row>
    <row r="28" spans="1:7">
      <c r="A28" s="174" t="s">
        <v>695</v>
      </c>
      <c r="B28" s="188">
        <v>0</v>
      </c>
      <c r="C28" s="188">
        <v>0</v>
      </c>
      <c r="D28" s="188">
        <v>0</v>
      </c>
      <c r="E28" s="188">
        <v>0</v>
      </c>
      <c r="F28" s="188">
        <v>0</v>
      </c>
      <c r="G28" s="188">
        <v>0</v>
      </c>
    </row>
    <row r="29" spans="1:7">
      <c r="A29" s="171" t="s">
        <v>696</v>
      </c>
      <c r="B29" s="183">
        <v>0</v>
      </c>
      <c r="C29" s="183">
        <v>0</v>
      </c>
      <c r="D29" s="183">
        <v>0</v>
      </c>
      <c r="E29" s="183">
        <v>0</v>
      </c>
      <c r="F29" s="183">
        <v>0</v>
      </c>
      <c r="G29" s="183">
        <v>0</v>
      </c>
    </row>
    <row r="30" spans="1:7">
      <c r="A30" s="172"/>
      <c r="B30" s="185"/>
      <c r="C30" s="185"/>
      <c r="D30" s="185"/>
      <c r="E30" s="185"/>
      <c r="F30" s="185"/>
      <c r="G30" s="185"/>
    </row>
    <row r="31" spans="1:7">
      <c r="A31" s="174" t="s">
        <v>697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</row>
    <row r="32" spans="1:7">
      <c r="A32" s="172"/>
      <c r="B32" s="189"/>
      <c r="C32" s="189"/>
      <c r="D32" s="189"/>
      <c r="E32" s="189"/>
      <c r="F32" s="189"/>
      <c r="G32" s="189"/>
    </row>
    <row r="33" spans="1:7">
      <c r="A33" s="191" t="s">
        <v>294</v>
      </c>
      <c r="B33" s="179"/>
      <c r="C33" s="179"/>
      <c r="D33" s="179"/>
      <c r="E33" s="179"/>
      <c r="F33" s="179"/>
      <c r="G33" s="179"/>
    </row>
    <row r="34" spans="1:7" ht="30">
      <c r="A34" s="190" t="s">
        <v>658</v>
      </c>
      <c r="B34" s="186">
        <v>0</v>
      </c>
      <c r="C34" s="186">
        <v>0</v>
      </c>
      <c r="D34" s="186">
        <v>0</v>
      </c>
      <c r="E34" s="186">
        <v>0</v>
      </c>
      <c r="F34" s="186">
        <v>0</v>
      </c>
      <c r="G34" s="186">
        <v>0</v>
      </c>
    </row>
    <row r="35" spans="1:7" ht="30">
      <c r="A35" s="190" t="s">
        <v>296</v>
      </c>
      <c r="B35" s="186">
        <v>0</v>
      </c>
      <c r="C35" s="186">
        <v>0</v>
      </c>
      <c r="D35" s="186">
        <v>0</v>
      </c>
      <c r="E35" s="186">
        <v>0</v>
      </c>
      <c r="F35" s="186">
        <v>0</v>
      </c>
      <c r="G35" s="186">
        <v>0</v>
      </c>
    </row>
    <row r="36" spans="1:7">
      <c r="A36" s="191" t="s">
        <v>660</v>
      </c>
      <c r="B36" s="178">
        <v>0</v>
      </c>
      <c r="C36" s="178">
        <v>0</v>
      </c>
      <c r="D36" s="178">
        <v>0</v>
      </c>
      <c r="E36" s="178">
        <v>0</v>
      </c>
      <c r="F36" s="178">
        <v>0</v>
      </c>
      <c r="G36" s="178">
        <v>0</v>
      </c>
    </row>
    <row r="37" spans="1:7">
      <c r="A37" s="180"/>
      <c r="B37" s="180"/>
      <c r="C37" s="180"/>
      <c r="D37" s="180"/>
      <c r="E37" s="180"/>
      <c r="F37" s="180"/>
      <c r="G37" s="180"/>
    </row>
  </sheetData>
  <mergeCells count="5">
    <mergeCell ref="A4:G4"/>
    <mergeCell ref="A5:G5"/>
    <mergeCell ref="A1:G1"/>
    <mergeCell ref="A2:G2"/>
    <mergeCell ref="A3:G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99241-EAC8-48E8-9D39-3BF48B5E4057}">
  <dimension ref="A1:G30"/>
  <sheetViews>
    <sheetView zoomScale="80" zoomScaleNormal="80" workbookViewId="0">
      <selection activeCell="E39" sqref="E39"/>
    </sheetView>
  </sheetViews>
  <sheetFormatPr baseColWidth="10" defaultRowHeight="15"/>
  <cols>
    <col min="1" max="1" width="61.85546875" bestFit="1" customWidth="1"/>
    <col min="2" max="8" width="23" customWidth="1"/>
  </cols>
  <sheetData>
    <row r="1" spans="1:7">
      <c r="A1" s="238" t="s">
        <v>698</v>
      </c>
      <c r="B1" s="239"/>
      <c r="C1" s="239"/>
      <c r="D1" s="239"/>
      <c r="E1" s="239"/>
      <c r="F1" s="239"/>
      <c r="G1" s="240"/>
    </row>
    <row r="2" spans="1:7">
      <c r="A2" s="210" t="s">
        <v>682</v>
      </c>
      <c r="B2" s="211"/>
      <c r="C2" s="211"/>
      <c r="D2" s="211"/>
      <c r="E2" s="211"/>
      <c r="F2" s="211"/>
      <c r="G2" s="212"/>
    </row>
    <row r="3" spans="1:7">
      <c r="A3" s="213" t="s">
        <v>699</v>
      </c>
      <c r="B3" s="214"/>
      <c r="C3" s="214"/>
      <c r="D3" s="214"/>
      <c r="E3" s="214"/>
      <c r="F3" s="214"/>
      <c r="G3" s="215"/>
    </row>
    <row r="4" spans="1:7">
      <c r="A4" s="213" t="s">
        <v>2</v>
      </c>
      <c r="B4" s="214"/>
      <c r="C4" s="214"/>
      <c r="D4" s="214"/>
      <c r="E4" s="214"/>
      <c r="F4" s="214"/>
      <c r="G4" s="215"/>
    </row>
    <row r="5" spans="1:7">
      <c r="A5" s="235" t="s">
        <v>684</v>
      </c>
      <c r="B5" s="236"/>
      <c r="C5" s="236"/>
      <c r="D5" s="236"/>
      <c r="E5" s="236"/>
      <c r="F5" s="236"/>
      <c r="G5" s="237"/>
    </row>
    <row r="6" spans="1:7" ht="30">
      <c r="A6" s="52" t="s">
        <v>685</v>
      </c>
      <c r="B6" s="33" t="s">
        <v>686</v>
      </c>
      <c r="C6" s="144" t="s">
        <v>687</v>
      </c>
      <c r="D6" s="144" t="s">
        <v>688</v>
      </c>
      <c r="E6" s="144" t="s">
        <v>689</v>
      </c>
      <c r="F6" s="144" t="s">
        <v>690</v>
      </c>
      <c r="G6" s="144" t="s">
        <v>691</v>
      </c>
    </row>
    <row r="7" spans="1:7">
      <c r="A7" s="102" t="s">
        <v>666</v>
      </c>
      <c r="B7" s="188">
        <v>0</v>
      </c>
      <c r="C7" s="188">
        <v>0</v>
      </c>
      <c r="D7" s="188">
        <v>0</v>
      </c>
      <c r="E7" s="188">
        <v>0</v>
      </c>
      <c r="F7" s="188">
        <v>0</v>
      </c>
      <c r="G7" s="188">
        <v>0</v>
      </c>
    </row>
    <row r="8" spans="1:7">
      <c r="A8" s="171" t="s">
        <v>667</v>
      </c>
      <c r="B8" s="182">
        <v>0</v>
      </c>
      <c r="C8" s="182">
        <v>0</v>
      </c>
      <c r="D8" s="182">
        <v>0</v>
      </c>
      <c r="E8" s="182">
        <v>0</v>
      </c>
      <c r="F8" s="182">
        <v>0</v>
      </c>
      <c r="G8" s="182">
        <v>0</v>
      </c>
    </row>
    <row r="9" spans="1:7">
      <c r="A9" s="171" t="s">
        <v>668</v>
      </c>
      <c r="B9" s="182">
        <v>0</v>
      </c>
      <c r="C9" s="182">
        <v>0</v>
      </c>
      <c r="D9" s="182">
        <v>0</v>
      </c>
      <c r="E9" s="182">
        <v>0</v>
      </c>
      <c r="F9" s="182">
        <v>0</v>
      </c>
      <c r="G9" s="182">
        <v>0</v>
      </c>
    </row>
    <row r="10" spans="1:7">
      <c r="A10" s="171" t="s">
        <v>669</v>
      </c>
      <c r="B10" s="182">
        <v>0</v>
      </c>
      <c r="C10" s="182">
        <v>0</v>
      </c>
      <c r="D10" s="182">
        <v>0</v>
      </c>
      <c r="E10" s="182">
        <v>0</v>
      </c>
      <c r="F10" s="182">
        <v>0</v>
      </c>
      <c r="G10" s="182">
        <v>0</v>
      </c>
    </row>
    <row r="11" spans="1:7">
      <c r="A11" s="171" t="s">
        <v>670</v>
      </c>
      <c r="B11" s="182">
        <v>0</v>
      </c>
      <c r="C11" s="182">
        <v>0</v>
      </c>
      <c r="D11" s="182">
        <v>0</v>
      </c>
      <c r="E11" s="182">
        <v>0</v>
      </c>
      <c r="F11" s="182">
        <v>0</v>
      </c>
      <c r="G11" s="182">
        <v>0</v>
      </c>
    </row>
    <row r="12" spans="1:7">
      <c r="A12" s="171" t="s">
        <v>671</v>
      </c>
      <c r="B12" s="182">
        <v>0</v>
      </c>
      <c r="C12" s="182">
        <v>0</v>
      </c>
      <c r="D12" s="182">
        <v>0</v>
      </c>
      <c r="E12" s="182">
        <v>0</v>
      </c>
      <c r="F12" s="182">
        <v>0</v>
      </c>
      <c r="G12" s="182">
        <v>0</v>
      </c>
    </row>
    <row r="13" spans="1:7">
      <c r="A13" s="171" t="s">
        <v>672</v>
      </c>
      <c r="B13" s="182">
        <v>0</v>
      </c>
      <c r="C13" s="182">
        <v>0</v>
      </c>
      <c r="D13" s="182">
        <v>0</v>
      </c>
      <c r="E13" s="182">
        <v>0</v>
      </c>
      <c r="F13" s="182">
        <v>0</v>
      </c>
      <c r="G13" s="182">
        <v>0</v>
      </c>
    </row>
    <row r="14" spans="1:7">
      <c r="A14" s="181" t="s">
        <v>673</v>
      </c>
      <c r="B14" s="182">
        <v>0</v>
      </c>
      <c r="C14" s="182">
        <v>0</v>
      </c>
      <c r="D14" s="182">
        <v>0</v>
      </c>
      <c r="E14" s="182">
        <v>0</v>
      </c>
      <c r="F14" s="182">
        <v>0</v>
      </c>
      <c r="G14" s="182">
        <v>0</v>
      </c>
    </row>
    <row r="15" spans="1:7">
      <c r="A15" s="171" t="s">
        <v>674</v>
      </c>
      <c r="B15" s="182">
        <v>0</v>
      </c>
      <c r="C15" s="182">
        <v>0</v>
      </c>
      <c r="D15" s="182">
        <v>0</v>
      </c>
      <c r="E15" s="182">
        <v>0</v>
      </c>
      <c r="F15" s="182">
        <v>0</v>
      </c>
      <c r="G15" s="182">
        <v>0</v>
      </c>
    </row>
    <row r="16" spans="1:7">
      <c r="A16" s="171" t="s">
        <v>675</v>
      </c>
      <c r="B16" s="182">
        <v>0</v>
      </c>
      <c r="C16" s="182">
        <v>0</v>
      </c>
      <c r="D16" s="182">
        <v>0</v>
      </c>
      <c r="E16" s="182">
        <v>0</v>
      </c>
      <c r="F16" s="182">
        <v>0</v>
      </c>
      <c r="G16" s="182">
        <v>0</v>
      </c>
    </row>
    <row r="17" spans="1:7">
      <c r="A17" s="171"/>
      <c r="B17" s="182"/>
      <c r="C17" s="182"/>
      <c r="D17" s="182"/>
      <c r="E17" s="182"/>
      <c r="F17" s="182"/>
      <c r="G17" s="182"/>
    </row>
    <row r="18" spans="1:7">
      <c r="A18" s="174" t="s">
        <v>676</v>
      </c>
      <c r="B18" s="188">
        <v>0</v>
      </c>
      <c r="C18" s="188">
        <v>0</v>
      </c>
      <c r="D18" s="188">
        <v>0</v>
      </c>
      <c r="E18" s="188">
        <v>0</v>
      </c>
      <c r="F18" s="188">
        <v>0</v>
      </c>
      <c r="G18" s="188">
        <v>0</v>
      </c>
    </row>
    <row r="19" spans="1:7">
      <c r="A19" s="171" t="s">
        <v>667</v>
      </c>
      <c r="B19" s="183">
        <v>0</v>
      </c>
      <c r="C19" s="183">
        <v>0</v>
      </c>
      <c r="D19" s="183">
        <v>0</v>
      </c>
      <c r="E19" s="183">
        <v>0</v>
      </c>
      <c r="F19" s="183">
        <v>0</v>
      </c>
      <c r="G19" s="183">
        <v>0</v>
      </c>
    </row>
    <row r="20" spans="1:7">
      <c r="A20" s="171" t="s">
        <v>668</v>
      </c>
      <c r="B20" s="183">
        <v>0</v>
      </c>
      <c r="C20" s="183">
        <v>0</v>
      </c>
      <c r="D20" s="183">
        <v>0</v>
      </c>
      <c r="E20" s="183">
        <v>0</v>
      </c>
      <c r="F20" s="183">
        <v>0</v>
      </c>
      <c r="G20" s="183">
        <v>0</v>
      </c>
    </row>
    <row r="21" spans="1:7">
      <c r="A21" s="171" t="s">
        <v>669</v>
      </c>
      <c r="B21" s="183">
        <v>0</v>
      </c>
      <c r="C21" s="183">
        <v>0</v>
      </c>
      <c r="D21" s="183">
        <v>0</v>
      </c>
      <c r="E21" s="183">
        <v>0</v>
      </c>
      <c r="F21" s="183">
        <v>0</v>
      </c>
      <c r="G21" s="183">
        <v>0</v>
      </c>
    </row>
    <row r="22" spans="1:7">
      <c r="A22" s="171" t="s">
        <v>670</v>
      </c>
      <c r="B22" s="183">
        <v>0</v>
      </c>
      <c r="C22" s="183">
        <v>0</v>
      </c>
      <c r="D22" s="183">
        <v>0</v>
      </c>
      <c r="E22" s="183">
        <v>0</v>
      </c>
      <c r="F22" s="183">
        <v>0</v>
      </c>
      <c r="G22" s="183">
        <v>0</v>
      </c>
    </row>
    <row r="23" spans="1:7">
      <c r="A23" s="181" t="s">
        <v>671</v>
      </c>
      <c r="B23" s="183">
        <v>0</v>
      </c>
      <c r="C23" s="183">
        <v>0</v>
      </c>
      <c r="D23" s="183">
        <v>0</v>
      </c>
      <c r="E23" s="183">
        <v>0</v>
      </c>
      <c r="F23" s="183">
        <v>0</v>
      </c>
      <c r="G23" s="183">
        <v>0</v>
      </c>
    </row>
    <row r="24" spans="1:7">
      <c r="A24" s="181" t="s">
        <v>672</v>
      </c>
      <c r="B24" s="183">
        <v>0</v>
      </c>
      <c r="C24" s="183">
        <v>0</v>
      </c>
      <c r="D24" s="183">
        <v>0</v>
      </c>
      <c r="E24" s="183">
        <v>0</v>
      </c>
      <c r="F24" s="183">
        <v>0</v>
      </c>
      <c r="G24" s="183">
        <v>0</v>
      </c>
    </row>
    <row r="25" spans="1:7">
      <c r="A25" s="181" t="s">
        <v>673</v>
      </c>
      <c r="B25" s="183">
        <v>0</v>
      </c>
      <c r="C25" s="183">
        <v>0</v>
      </c>
      <c r="D25" s="183">
        <v>0</v>
      </c>
      <c r="E25" s="183">
        <v>0</v>
      </c>
      <c r="F25" s="183">
        <v>0</v>
      </c>
      <c r="G25" s="183">
        <v>0</v>
      </c>
    </row>
    <row r="26" spans="1:7">
      <c r="A26" s="181" t="s">
        <v>677</v>
      </c>
      <c r="B26" s="183">
        <v>0</v>
      </c>
      <c r="C26" s="183">
        <v>0</v>
      </c>
      <c r="D26" s="183">
        <v>0</v>
      </c>
      <c r="E26" s="183">
        <v>0</v>
      </c>
      <c r="F26" s="183">
        <v>0</v>
      </c>
      <c r="G26" s="183">
        <v>0</v>
      </c>
    </row>
    <row r="27" spans="1:7">
      <c r="A27" s="181" t="s">
        <v>675</v>
      </c>
      <c r="B27" s="183">
        <v>0</v>
      </c>
      <c r="C27" s="183">
        <v>0</v>
      </c>
      <c r="D27" s="183">
        <v>0</v>
      </c>
      <c r="E27" s="183">
        <v>0</v>
      </c>
      <c r="F27" s="183">
        <v>0</v>
      </c>
      <c r="G27" s="183">
        <v>0</v>
      </c>
    </row>
    <row r="28" spans="1:7">
      <c r="A28" s="172" t="s">
        <v>693</v>
      </c>
      <c r="B28" s="185"/>
      <c r="C28" s="185"/>
      <c r="D28" s="185"/>
      <c r="E28" s="185"/>
      <c r="F28" s="185"/>
      <c r="G28" s="185"/>
    </row>
    <row r="29" spans="1:7">
      <c r="A29" s="174" t="s">
        <v>700</v>
      </c>
      <c r="B29" s="188">
        <v>0</v>
      </c>
      <c r="C29" s="188">
        <v>0</v>
      </c>
      <c r="D29" s="188">
        <v>0</v>
      </c>
      <c r="E29" s="188">
        <v>0</v>
      </c>
      <c r="F29" s="188">
        <v>0</v>
      </c>
      <c r="G29" s="188">
        <v>0</v>
      </c>
    </row>
    <row r="30" spans="1:7">
      <c r="A30" s="180"/>
      <c r="B30" s="180"/>
      <c r="C30" s="180"/>
      <c r="D30" s="180"/>
      <c r="E30" s="180"/>
      <c r="F30" s="180"/>
      <c r="G30" s="180"/>
    </row>
  </sheetData>
  <mergeCells count="5">
    <mergeCell ref="A1:G1"/>
    <mergeCell ref="A2:G2"/>
    <mergeCell ref="A3:G3"/>
    <mergeCell ref="A4:G4"/>
    <mergeCell ref="A5:G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6250-E4D8-4E86-A939-F2530E2D2505}">
  <dimension ref="A1:G41"/>
  <sheetViews>
    <sheetView zoomScale="80" zoomScaleNormal="80" workbookViewId="0">
      <selection activeCell="C27" sqref="C27"/>
    </sheetView>
  </sheetViews>
  <sheetFormatPr baseColWidth="10" defaultRowHeight="15"/>
  <cols>
    <col min="1" max="1" width="86" customWidth="1"/>
    <col min="4" max="7" width="13.5703125" bestFit="1" customWidth="1"/>
  </cols>
  <sheetData>
    <row r="1" spans="1:7">
      <c r="A1" s="168" t="s">
        <v>634</v>
      </c>
    </row>
    <row r="2" spans="1:7">
      <c r="A2" s="210" t="s">
        <v>635</v>
      </c>
      <c r="B2" s="211"/>
      <c r="C2" s="211"/>
      <c r="D2" s="211"/>
      <c r="E2" s="211"/>
      <c r="F2" s="211"/>
      <c r="G2" s="212"/>
    </row>
    <row r="3" spans="1:7">
      <c r="A3" s="213" t="s">
        <v>636</v>
      </c>
      <c r="B3" s="214"/>
      <c r="C3" s="214"/>
      <c r="D3" s="214"/>
      <c r="E3" s="214"/>
      <c r="F3" s="214"/>
      <c r="G3" s="215"/>
    </row>
    <row r="4" spans="1:7">
      <c r="A4" s="216" t="s">
        <v>2</v>
      </c>
      <c r="B4" s="217"/>
      <c r="C4" s="217"/>
      <c r="D4" s="217"/>
      <c r="E4" s="217"/>
      <c r="F4" s="217"/>
      <c r="G4" s="218"/>
    </row>
    <row r="5" spans="1:7">
      <c r="A5" s="165" t="s">
        <v>119</v>
      </c>
      <c r="B5" s="164">
        <v>2021</v>
      </c>
      <c r="C5" s="164">
        <v>2022</v>
      </c>
      <c r="D5" s="164">
        <v>2023</v>
      </c>
      <c r="E5" s="164">
        <v>2024</v>
      </c>
      <c r="F5" s="164">
        <v>2025</v>
      </c>
      <c r="G5" s="155">
        <v>2026</v>
      </c>
    </row>
    <row r="6" spans="1:7">
      <c r="A6" s="102" t="s">
        <v>637</v>
      </c>
      <c r="B6" s="162">
        <v>0</v>
      </c>
      <c r="C6" s="162">
        <v>0</v>
      </c>
      <c r="D6" s="162">
        <v>63464060.090000004</v>
      </c>
      <c r="E6" s="162">
        <v>66865219.210000001</v>
      </c>
      <c r="F6" s="162">
        <v>69139204.689999998</v>
      </c>
      <c r="G6" s="162">
        <v>74258784.420000002</v>
      </c>
    </row>
    <row r="7" spans="1:7">
      <c r="A7" s="67" t="s">
        <v>638</v>
      </c>
      <c r="B7" s="169">
        <v>0</v>
      </c>
      <c r="C7" s="169">
        <v>0</v>
      </c>
      <c r="D7" s="169">
        <v>0</v>
      </c>
      <c r="E7" s="169">
        <v>0</v>
      </c>
      <c r="F7" s="169">
        <v>0</v>
      </c>
      <c r="G7" s="169">
        <v>0</v>
      </c>
    </row>
    <row r="8" spans="1:7">
      <c r="A8" s="67" t="s">
        <v>639</v>
      </c>
      <c r="B8" s="169">
        <v>0</v>
      </c>
      <c r="C8" s="169">
        <v>0</v>
      </c>
      <c r="D8" s="169">
        <v>0</v>
      </c>
      <c r="E8" s="169">
        <v>0</v>
      </c>
      <c r="F8" s="169">
        <v>0</v>
      </c>
      <c r="G8" s="169">
        <v>0</v>
      </c>
    </row>
    <row r="9" spans="1:7">
      <c r="A9" s="67" t="s">
        <v>640</v>
      </c>
      <c r="B9" s="169">
        <v>0</v>
      </c>
      <c r="C9" s="169">
        <v>0</v>
      </c>
      <c r="D9" s="169">
        <v>0</v>
      </c>
      <c r="E9" s="169">
        <v>0</v>
      </c>
      <c r="F9" s="169">
        <v>0</v>
      </c>
      <c r="G9" s="169">
        <v>0</v>
      </c>
    </row>
    <row r="10" spans="1:7">
      <c r="A10" s="67" t="s">
        <v>641</v>
      </c>
      <c r="B10" s="169">
        <v>0</v>
      </c>
      <c r="C10" s="169">
        <v>0</v>
      </c>
      <c r="D10" s="169">
        <v>0</v>
      </c>
      <c r="E10" s="169">
        <v>0</v>
      </c>
      <c r="F10" s="169">
        <v>0</v>
      </c>
      <c r="G10" s="169">
        <v>0</v>
      </c>
    </row>
    <row r="11" spans="1:7">
      <c r="A11" s="67" t="s">
        <v>642</v>
      </c>
      <c r="B11" s="169">
        <v>0</v>
      </c>
      <c r="C11" s="169">
        <v>0</v>
      </c>
      <c r="D11" s="169">
        <v>2044687.71</v>
      </c>
      <c r="E11" s="169">
        <v>1852025.99</v>
      </c>
      <c r="F11" s="169">
        <v>0</v>
      </c>
      <c r="G11" s="169">
        <v>0</v>
      </c>
    </row>
    <row r="12" spans="1:7">
      <c r="A12" s="67" t="s">
        <v>643</v>
      </c>
      <c r="B12" s="169">
        <v>0</v>
      </c>
      <c r="C12" s="169">
        <v>0</v>
      </c>
      <c r="D12" s="169">
        <v>0</v>
      </c>
      <c r="E12" s="169">
        <v>0</v>
      </c>
      <c r="F12" s="169">
        <v>0</v>
      </c>
      <c r="G12" s="169">
        <v>0</v>
      </c>
    </row>
    <row r="13" spans="1:7">
      <c r="A13" s="67" t="s">
        <v>644</v>
      </c>
      <c r="B13" s="169">
        <v>0</v>
      </c>
      <c r="C13" s="169">
        <v>0</v>
      </c>
      <c r="D13" s="169">
        <v>61419372.380000003</v>
      </c>
      <c r="E13" s="169">
        <v>65013193.219999999</v>
      </c>
      <c r="F13" s="169">
        <v>69139204.689999998</v>
      </c>
      <c r="G13" s="169">
        <v>74258784.420000002</v>
      </c>
    </row>
    <row r="14" spans="1:7">
      <c r="A14" s="67" t="s">
        <v>645</v>
      </c>
      <c r="B14" s="169">
        <v>0</v>
      </c>
      <c r="C14" s="169">
        <v>0</v>
      </c>
      <c r="D14" s="169">
        <v>0</v>
      </c>
      <c r="E14" s="169">
        <v>0</v>
      </c>
      <c r="F14" s="169">
        <v>0</v>
      </c>
      <c r="G14" s="169">
        <v>0</v>
      </c>
    </row>
    <row r="15" spans="1:7">
      <c r="A15" s="67" t="s">
        <v>646</v>
      </c>
      <c r="B15" s="169">
        <v>0</v>
      </c>
      <c r="C15" s="169">
        <v>0</v>
      </c>
      <c r="D15" s="169">
        <v>0</v>
      </c>
      <c r="E15" s="169">
        <v>0</v>
      </c>
      <c r="F15" s="169">
        <v>0</v>
      </c>
      <c r="G15" s="169">
        <v>0</v>
      </c>
    </row>
    <row r="16" spans="1:7">
      <c r="A16" s="67" t="s">
        <v>647</v>
      </c>
      <c r="B16" s="169">
        <v>0</v>
      </c>
      <c r="C16" s="169">
        <v>0</v>
      </c>
      <c r="D16" s="169">
        <v>0</v>
      </c>
      <c r="E16" s="169">
        <v>0</v>
      </c>
      <c r="F16" s="169">
        <v>0</v>
      </c>
      <c r="G16" s="169">
        <v>0</v>
      </c>
    </row>
    <row r="17" spans="1:7">
      <c r="A17" s="67" t="s">
        <v>648</v>
      </c>
      <c r="B17" s="169">
        <v>0</v>
      </c>
      <c r="C17" s="169">
        <v>0</v>
      </c>
      <c r="D17" s="169">
        <v>0</v>
      </c>
      <c r="E17" s="169">
        <v>0</v>
      </c>
      <c r="F17" s="169">
        <v>0</v>
      </c>
      <c r="G17" s="169">
        <v>0</v>
      </c>
    </row>
    <row r="18" spans="1:7">
      <c r="A18" s="67" t="s">
        <v>649</v>
      </c>
      <c r="B18" s="166">
        <v>0</v>
      </c>
      <c r="C18" s="166">
        <v>0</v>
      </c>
      <c r="D18" s="166">
        <v>0</v>
      </c>
      <c r="E18" s="166">
        <v>0</v>
      </c>
      <c r="F18" s="166">
        <v>0</v>
      </c>
      <c r="G18" s="166">
        <v>0</v>
      </c>
    </row>
    <row r="19" spans="1:7">
      <c r="A19" s="7"/>
      <c r="B19" s="163"/>
      <c r="C19" s="163"/>
      <c r="D19" s="163"/>
      <c r="E19" s="163"/>
      <c r="F19" s="163"/>
      <c r="G19" s="163"/>
    </row>
    <row r="20" spans="1:7">
      <c r="A20" s="11" t="s">
        <v>650</v>
      </c>
      <c r="B20" s="167">
        <v>0</v>
      </c>
      <c r="C20" s="167">
        <v>0</v>
      </c>
      <c r="D20" s="167">
        <v>0</v>
      </c>
      <c r="E20" s="167">
        <v>0</v>
      </c>
      <c r="F20" s="167">
        <v>0</v>
      </c>
      <c r="G20" s="167">
        <v>0</v>
      </c>
    </row>
    <row r="21" spans="1:7">
      <c r="A21" s="67" t="s">
        <v>651</v>
      </c>
      <c r="B21" s="166">
        <v>0</v>
      </c>
      <c r="C21" s="166">
        <v>0</v>
      </c>
      <c r="D21" s="166">
        <v>0</v>
      </c>
      <c r="E21" s="166">
        <v>0</v>
      </c>
      <c r="F21" s="166">
        <v>0</v>
      </c>
      <c r="G21" s="166">
        <v>0</v>
      </c>
    </row>
    <row r="22" spans="1:7">
      <c r="A22" s="67" t="s">
        <v>652</v>
      </c>
      <c r="B22" s="166">
        <v>0</v>
      </c>
      <c r="C22" s="166">
        <v>0</v>
      </c>
      <c r="D22" s="166">
        <v>0</v>
      </c>
      <c r="E22" s="166">
        <v>0</v>
      </c>
      <c r="F22" s="166">
        <v>0</v>
      </c>
      <c r="G22" s="166">
        <v>0</v>
      </c>
    </row>
    <row r="23" spans="1:7">
      <c r="A23" s="67" t="s">
        <v>653</v>
      </c>
      <c r="B23" s="166">
        <v>0</v>
      </c>
      <c r="C23" s="166">
        <v>0</v>
      </c>
      <c r="D23" s="166">
        <v>0</v>
      </c>
      <c r="E23" s="166">
        <v>0</v>
      </c>
      <c r="F23" s="166">
        <v>0</v>
      </c>
      <c r="G23" s="166">
        <v>0</v>
      </c>
    </row>
    <row r="24" spans="1:7">
      <c r="A24" s="67" t="s">
        <v>654</v>
      </c>
      <c r="B24" s="166">
        <v>0</v>
      </c>
      <c r="C24" s="166">
        <v>0</v>
      </c>
      <c r="D24" s="166">
        <v>0</v>
      </c>
      <c r="E24" s="166">
        <v>0</v>
      </c>
      <c r="F24" s="166">
        <v>0</v>
      </c>
      <c r="G24" s="166">
        <v>0</v>
      </c>
    </row>
    <row r="25" spans="1:7">
      <c r="A25" s="67" t="s">
        <v>655</v>
      </c>
      <c r="B25" s="166">
        <v>0</v>
      </c>
      <c r="C25" s="166">
        <v>0</v>
      </c>
      <c r="D25" s="166">
        <v>0</v>
      </c>
      <c r="E25" s="166">
        <v>0</v>
      </c>
      <c r="F25" s="166">
        <v>0</v>
      </c>
      <c r="G25" s="166">
        <v>0</v>
      </c>
    </row>
    <row r="26" spans="1:7">
      <c r="A26" s="7"/>
      <c r="B26" s="163"/>
      <c r="C26" s="163"/>
      <c r="D26" s="163"/>
      <c r="E26" s="163"/>
      <c r="F26" s="163"/>
      <c r="G26" s="163"/>
    </row>
    <row r="27" spans="1:7">
      <c r="A27" s="11" t="s">
        <v>656</v>
      </c>
      <c r="B27" s="167">
        <v>0</v>
      </c>
      <c r="C27" s="167">
        <v>0</v>
      </c>
      <c r="D27" s="167">
        <v>0</v>
      </c>
      <c r="E27" s="167">
        <v>0</v>
      </c>
      <c r="F27" s="167">
        <v>0</v>
      </c>
      <c r="G27" s="167">
        <v>0</v>
      </c>
    </row>
    <row r="28" spans="1:7">
      <c r="A28" s="67" t="s">
        <v>292</v>
      </c>
      <c r="B28" s="166">
        <v>0</v>
      </c>
      <c r="C28" s="166">
        <v>0</v>
      </c>
      <c r="D28" s="166">
        <v>0</v>
      </c>
      <c r="E28" s="166">
        <v>0</v>
      </c>
      <c r="F28" s="166">
        <v>0</v>
      </c>
      <c r="G28" s="166">
        <v>0</v>
      </c>
    </row>
    <row r="29" spans="1:7">
      <c r="A29" s="7"/>
      <c r="B29" s="163"/>
      <c r="C29" s="163"/>
      <c r="D29" s="163"/>
      <c r="E29" s="163"/>
      <c r="F29" s="163"/>
      <c r="G29" s="163"/>
    </row>
    <row r="30" spans="1:7">
      <c r="A30" s="11" t="s">
        <v>657</v>
      </c>
      <c r="B30" s="167">
        <v>0</v>
      </c>
      <c r="C30" s="167">
        <v>0</v>
      </c>
      <c r="D30" s="167">
        <v>63464060.090000004</v>
      </c>
      <c r="E30" s="167">
        <v>66865219.210000001</v>
      </c>
      <c r="F30" s="167">
        <v>69139204.689999998</v>
      </c>
      <c r="G30" s="167">
        <v>74258784.420000002</v>
      </c>
    </row>
    <row r="31" spans="1:7">
      <c r="A31" s="7"/>
      <c r="B31" s="163"/>
      <c r="C31" s="163"/>
      <c r="D31" s="163"/>
      <c r="E31" s="163"/>
      <c r="F31" s="163"/>
      <c r="G31" s="163"/>
    </row>
    <row r="32" spans="1:7">
      <c r="A32" s="11" t="s">
        <v>294</v>
      </c>
      <c r="B32" s="163"/>
      <c r="C32" s="163"/>
      <c r="D32" s="163"/>
      <c r="E32" s="163"/>
      <c r="F32" s="163"/>
      <c r="G32" s="163"/>
    </row>
    <row r="33" spans="1:7" ht="30">
      <c r="A33" s="106" t="s">
        <v>658</v>
      </c>
      <c r="B33" s="166">
        <v>0</v>
      </c>
      <c r="C33" s="166">
        <v>0</v>
      </c>
      <c r="D33" s="166">
        <v>0</v>
      </c>
      <c r="E33" s="166">
        <v>0</v>
      </c>
      <c r="F33" s="166">
        <v>0</v>
      </c>
      <c r="G33" s="166">
        <v>0</v>
      </c>
    </row>
    <row r="34" spans="1:7" ht="30">
      <c r="A34" s="106" t="s">
        <v>659</v>
      </c>
      <c r="B34" s="166">
        <v>0</v>
      </c>
      <c r="C34" s="166">
        <v>0</v>
      </c>
      <c r="D34" s="166">
        <v>0</v>
      </c>
      <c r="E34" s="166">
        <v>0</v>
      </c>
      <c r="F34" s="166">
        <v>0</v>
      </c>
      <c r="G34" s="166">
        <v>0</v>
      </c>
    </row>
    <row r="35" spans="1:7">
      <c r="A35" s="11" t="s">
        <v>660</v>
      </c>
      <c r="B35" s="167">
        <v>0</v>
      </c>
      <c r="C35" s="167">
        <v>0</v>
      </c>
      <c r="D35" s="167">
        <v>0</v>
      </c>
      <c r="E35" s="167">
        <v>0</v>
      </c>
      <c r="F35" s="167">
        <v>0</v>
      </c>
      <c r="G35" s="167">
        <v>0</v>
      </c>
    </row>
    <row r="36" spans="1:7">
      <c r="A36" s="54"/>
      <c r="B36" s="54"/>
      <c r="C36" s="54"/>
      <c r="D36" s="54"/>
      <c r="E36" s="54"/>
      <c r="F36" s="54"/>
      <c r="G36" s="54"/>
    </row>
    <row r="37" spans="1:7">
      <c r="A37" s="1"/>
    </row>
    <row r="38" spans="1:7">
      <c r="A38" s="241" t="s">
        <v>661</v>
      </c>
      <c r="B38" s="241"/>
      <c r="C38" s="241"/>
      <c r="D38" s="241"/>
      <c r="E38" s="241"/>
      <c r="F38" s="241"/>
      <c r="G38" s="241"/>
    </row>
    <row r="39" spans="1:7">
      <c r="A39" s="241" t="s">
        <v>662</v>
      </c>
      <c r="B39" s="241"/>
      <c r="C39" s="241"/>
      <c r="D39" s="241"/>
      <c r="E39" s="241"/>
      <c r="F39" s="241"/>
      <c r="G39" s="241"/>
    </row>
    <row r="41" spans="1:7">
      <c r="A41" t="s">
        <v>120</v>
      </c>
    </row>
  </sheetData>
  <mergeCells count="5">
    <mergeCell ref="A38:G38"/>
    <mergeCell ref="A39:G39"/>
    <mergeCell ref="A2:G2"/>
    <mergeCell ref="A3:G3"/>
    <mergeCell ref="A4:G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9588D-EC6D-4DE5-88B3-045C85FB1F8E}">
  <dimension ref="A1:G34"/>
  <sheetViews>
    <sheetView zoomScale="80" zoomScaleNormal="80" workbookViewId="0">
      <selection activeCell="J33" sqref="J33"/>
    </sheetView>
  </sheetViews>
  <sheetFormatPr baseColWidth="10" defaultRowHeight="15"/>
  <cols>
    <col min="1" max="1" width="61.5703125" customWidth="1"/>
  </cols>
  <sheetData>
    <row r="1" spans="1:7">
      <c r="A1" s="168" t="s">
        <v>663</v>
      </c>
    </row>
    <row r="2" spans="1:7">
      <c r="A2" s="210" t="s">
        <v>635</v>
      </c>
      <c r="B2" s="211"/>
      <c r="C2" s="211"/>
      <c r="D2" s="211"/>
      <c r="E2" s="211"/>
      <c r="F2" s="211"/>
      <c r="G2" s="212"/>
    </row>
    <row r="3" spans="1:7">
      <c r="A3" s="213" t="s">
        <v>664</v>
      </c>
      <c r="B3" s="214"/>
      <c r="C3" s="214"/>
      <c r="D3" s="214"/>
      <c r="E3" s="214"/>
      <c r="F3" s="214"/>
      <c r="G3" s="215"/>
    </row>
    <row r="4" spans="1:7">
      <c r="A4" s="216" t="s">
        <v>2</v>
      </c>
      <c r="B4" s="217"/>
      <c r="C4" s="217"/>
      <c r="D4" s="217"/>
      <c r="E4" s="217"/>
      <c r="F4" s="217"/>
      <c r="G4" s="218"/>
    </row>
    <row r="5" spans="1:7">
      <c r="A5" s="52" t="s">
        <v>665</v>
      </c>
      <c r="B5" s="176">
        <v>2021</v>
      </c>
      <c r="C5" s="176">
        <v>2022</v>
      </c>
      <c r="D5" s="176">
        <v>2023</v>
      </c>
      <c r="E5" s="176">
        <v>2024</v>
      </c>
      <c r="F5" s="176">
        <v>2025</v>
      </c>
      <c r="G5" s="134">
        <v>2026</v>
      </c>
    </row>
    <row r="6" spans="1:7">
      <c r="A6" s="102" t="s">
        <v>666</v>
      </c>
      <c r="B6" s="170">
        <v>0</v>
      </c>
      <c r="C6" s="170">
        <v>0</v>
      </c>
      <c r="D6" s="170">
        <v>39850208.629999995</v>
      </c>
      <c r="E6" s="170">
        <v>72521052.879999995</v>
      </c>
      <c r="F6" s="170">
        <v>69982503.989999995</v>
      </c>
      <c r="G6" s="170">
        <v>63615188.899999991</v>
      </c>
    </row>
    <row r="7" spans="1:7">
      <c r="A7" s="171" t="s">
        <v>667</v>
      </c>
      <c r="B7" s="177">
        <v>0</v>
      </c>
      <c r="C7" s="177">
        <v>0</v>
      </c>
      <c r="D7" s="177">
        <v>16459858.449999999</v>
      </c>
      <c r="E7" s="177">
        <v>32445695.75</v>
      </c>
      <c r="F7" s="177">
        <v>35806802.369999997</v>
      </c>
      <c r="G7" s="177">
        <v>38942460.759999998</v>
      </c>
    </row>
    <row r="8" spans="1:7">
      <c r="A8" s="171" t="s">
        <v>668</v>
      </c>
      <c r="B8" s="177">
        <v>0</v>
      </c>
      <c r="C8" s="177">
        <v>0</v>
      </c>
      <c r="D8" s="177">
        <v>5457090.5</v>
      </c>
      <c r="E8" s="177">
        <v>9032602.9800000004</v>
      </c>
      <c r="F8" s="177">
        <v>10910276.689999999</v>
      </c>
      <c r="G8" s="177">
        <v>8852927.9399999995</v>
      </c>
    </row>
    <row r="9" spans="1:7">
      <c r="A9" s="171" t="s">
        <v>669</v>
      </c>
      <c r="B9" s="177">
        <v>0</v>
      </c>
      <c r="C9" s="177">
        <v>0</v>
      </c>
      <c r="D9" s="177">
        <v>10416586.810000001</v>
      </c>
      <c r="E9" s="177">
        <v>20619455.989999998</v>
      </c>
      <c r="F9" s="177">
        <v>22375326.969999999</v>
      </c>
      <c r="G9" s="177">
        <v>14535675.970000001</v>
      </c>
    </row>
    <row r="10" spans="1:7">
      <c r="A10" s="171" t="s">
        <v>670</v>
      </c>
      <c r="B10" s="177">
        <v>0</v>
      </c>
      <c r="C10" s="177">
        <v>0</v>
      </c>
      <c r="D10" s="177">
        <v>0</v>
      </c>
      <c r="E10" s="177">
        <v>342793.19</v>
      </c>
      <c r="F10" s="177">
        <v>0</v>
      </c>
      <c r="G10" s="177">
        <v>0</v>
      </c>
    </row>
    <row r="11" spans="1:7">
      <c r="A11" s="171" t="s">
        <v>671</v>
      </c>
      <c r="B11" s="177">
        <v>0</v>
      </c>
      <c r="C11" s="177">
        <v>0</v>
      </c>
      <c r="D11" s="177">
        <v>2409267.62</v>
      </c>
      <c r="E11" s="177">
        <v>4109632.66</v>
      </c>
      <c r="F11" s="177">
        <v>687492.16</v>
      </c>
      <c r="G11" s="177">
        <v>610603.22</v>
      </c>
    </row>
    <row r="12" spans="1:7">
      <c r="A12" s="171" t="s">
        <v>672</v>
      </c>
      <c r="B12" s="177">
        <v>0</v>
      </c>
      <c r="C12" s="177">
        <v>0</v>
      </c>
      <c r="D12" s="177">
        <v>5107405.25</v>
      </c>
      <c r="E12" s="177">
        <v>5970872.3099999996</v>
      </c>
      <c r="F12" s="177">
        <v>202605.8</v>
      </c>
      <c r="G12" s="177">
        <v>673521.01</v>
      </c>
    </row>
    <row r="13" spans="1:7">
      <c r="A13" s="171" t="s">
        <v>673</v>
      </c>
      <c r="B13" s="177">
        <v>0</v>
      </c>
      <c r="C13" s="177">
        <v>0</v>
      </c>
      <c r="D13" s="177">
        <v>0</v>
      </c>
      <c r="E13" s="177">
        <v>0</v>
      </c>
      <c r="F13" s="177">
        <v>0</v>
      </c>
      <c r="G13" s="177">
        <v>0</v>
      </c>
    </row>
    <row r="14" spans="1:7">
      <c r="A14" s="171" t="s">
        <v>674</v>
      </c>
      <c r="B14" s="177">
        <v>0</v>
      </c>
      <c r="C14" s="177">
        <v>0</v>
      </c>
      <c r="D14" s="177">
        <v>0</v>
      </c>
      <c r="E14" s="177">
        <v>0</v>
      </c>
      <c r="F14" s="177">
        <v>0</v>
      </c>
      <c r="G14" s="177">
        <v>0</v>
      </c>
    </row>
    <row r="15" spans="1:7">
      <c r="A15" s="171" t="s">
        <v>675</v>
      </c>
      <c r="B15" s="177">
        <v>0</v>
      </c>
      <c r="C15" s="177">
        <v>0</v>
      </c>
      <c r="D15" s="177">
        <v>0</v>
      </c>
      <c r="E15" s="177">
        <v>0</v>
      </c>
      <c r="F15" s="177">
        <v>0</v>
      </c>
      <c r="G15" s="177">
        <v>0</v>
      </c>
    </row>
    <row r="16" spans="1:7">
      <c r="A16" s="172"/>
      <c r="B16" s="173"/>
      <c r="C16" s="173"/>
      <c r="D16" s="173"/>
      <c r="E16" s="173"/>
      <c r="F16" s="173"/>
      <c r="G16" s="173"/>
    </row>
    <row r="17" spans="1:7">
      <c r="A17" s="174" t="s">
        <v>676</v>
      </c>
      <c r="B17" s="170">
        <v>0</v>
      </c>
      <c r="C17" s="170">
        <v>0</v>
      </c>
      <c r="D17" s="170">
        <v>0</v>
      </c>
      <c r="E17" s="170">
        <v>0</v>
      </c>
      <c r="F17" s="170">
        <v>0</v>
      </c>
      <c r="G17" s="170">
        <v>0</v>
      </c>
    </row>
    <row r="18" spans="1:7">
      <c r="A18" s="171" t="s">
        <v>667</v>
      </c>
      <c r="B18" s="177">
        <v>0</v>
      </c>
      <c r="C18" s="177">
        <v>0</v>
      </c>
      <c r="D18" s="177">
        <v>0</v>
      </c>
      <c r="E18" s="177">
        <v>0</v>
      </c>
      <c r="F18" s="177">
        <v>0</v>
      </c>
      <c r="G18" s="177">
        <v>0</v>
      </c>
    </row>
    <row r="19" spans="1:7">
      <c r="A19" s="171" t="s">
        <v>668</v>
      </c>
      <c r="B19" s="177">
        <v>0</v>
      </c>
      <c r="C19" s="177">
        <v>0</v>
      </c>
      <c r="D19" s="177">
        <v>0</v>
      </c>
      <c r="E19" s="177">
        <v>0</v>
      </c>
      <c r="F19" s="177">
        <v>0</v>
      </c>
      <c r="G19" s="177">
        <v>0</v>
      </c>
    </row>
    <row r="20" spans="1:7">
      <c r="A20" s="171" t="s">
        <v>669</v>
      </c>
      <c r="B20" s="177">
        <v>0</v>
      </c>
      <c r="C20" s="177">
        <v>0</v>
      </c>
      <c r="D20" s="177">
        <v>0</v>
      </c>
      <c r="E20" s="177">
        <v>0</v>
      </c>
      <c r="F20" s="177">
        <v>0</v>
      </c>
      <c r="G20" s="177">
        <v>0</v>
      </c>
    </row>
    <row r="21" spans="1:7">
      <c r="A21" s="171" t="s">
        <v>670</v>
      </c>
      <c r="B21" s="177">
        <v>0</v>
      </c>
      <c r="C21" s="177">
        <v>0</v>
      </c>
      <c r="D21" s="177">
        <v>0</v>
      </c>
      <c r="E21" s="177">
        <v>0</v>
      </c>
      <c r="F21" s="177">
        <v>0</v>
      </c>
      <c r="G21" s="177">
        <v>0</v>
      </c>
    </row>
    <row r="22" spans="1:7">
      <c r="A22" s="171" t="s">
        <v>671</v>
      </c>
      <c r="B22" s="177">
        <v>0</v>
      </c>
      <c r="C22" s="177">
        <v>0</v>
      </c>
      <c r="D22" s="177">
        <v>0</v>
      </c>
      <c r="E22" s="177">
        <v>0</v>
      </c>
      <c r="F22" s="177">
        <v>0</v>
      </c>
      <c r="G22" s="177">
        <v>0</v>
      </c>
    </row>
    <row r="23" spans="1:7">
      <c r="A23" s="171" t="s">
        <v>672</v>
      </c>
      <c r="B23" s="177">
        <v>0</v>
      </c>
      <c r="C23" s="177">
        <v>0</v>
      </c>
      <c r="D23" s="177">
        <v>0</v>
      </c>
      <c r="E23" s="177">
        <v>0</v>
      </c>
      <c r="F23" s="177">
        <v>0</v>
      </c>
      <c r="G23" s="177">
        <v>0</v>
      </c>
    </row>
    <row r="24" spans="1:7">
      <c r="A24" s="171" t="s">
        <v>673</v>
      </c>
      <c r="B24" s="177">
        <v>0</v>
      </c>
      <c r="C24" s="177">
        <v>0</v>
      </c>
      <c r="D24" s="177">
        <v>0</v>
      </c>
      <c r="E24" s="177">
        <v>0</v>
      </c>
      <c r="F24" s="177">
        <v>0</v>
      </c>
      <c r="G24" s="177">
        <v>0</v>
      </c>
    </row>
    <row r="25" spans="1:7">
      <c r="A25" s="171" t="s">
        <v>677</v>
      </c>
      <c r="B25" s="177">
        <v>0</v>
      </c>
      <c r="C25" s="177">
        <v>0</v>
      </c>
      <c r="D25" s="177">
        <v>0</v>
      </c>
      <c r="E25" s="177">
        <v>0</v>
      </c>
      <c r="F25" s="177">
        <v>0</v>
      </c>
      <c r="G25" s="177">
        <v>0</v>
      </c>
    </row>
    <row r="26" spans="1:7">
      <c r="A26" s="171" t="s">
        <v>675</v>
      </c>
      <c r="B26" s="177">
        <v>0</v>
      </c>
      <c r="C26" s="177">
        <v>0</v>
      </c>
      <c r="D26" s="177">
        <v>0</v>
      </c>
      <c r="E26" s="177">
        <v>0</v>
      </c>
      <c r="F26" s="177">
        <v>0</v>
      </c>
      <c r="G26" s="177">
        <v>0</v>
      </c>
    </row>
    <row r="27" spans="1:7">
      <c r="A27" s="172"/>
      <c r="B27" s="173"/>
      <c r="C27" s="173"/>
      <c r="D27" s="173"/>
      <c r="E27" s="173"/>
      <c r="F27" s="173"/>
      <c r="G27" s="173"/>
    </row>
    <row r="28" spans="1:7">
      <c r="A28" s="174" t="s">
        <v>678</v>
      </c>
      <c r="B28" s="170">
        <v>0</v>
      </c>
      <c r="C28" s="170">
        <v>0</v>
      </c>
      <c r="D28" s="170">
        <v>39850208.629999995</v>
      </c>
      <c r="E28" s="170">
        <v>72521052.879999995</v>
      </c>
      <c r="F28" s="170">
        <v>69982503.989999995</v>
      </c>
      <c r="G28" s="170">
        <v>63615188.899999991</v>
      </c>
    </row>
    <row r="29" spans="1:7">
      <c r="A29" s="54"/>
      <c r="B29" s="175"/>
      <c r="C29" s="175"/>
      <c r="D29" s="175"/>
      <c r="E29" s="175"/>
      <c r="F29" s="175"/>
      <c r="G29" s="175"/>
    </row>
    <row r="30" spans="1:7">
      <c r="A30" s="1"/>
    </row>
    <row r="31" spans="1:7">
      <c r="A31" s="241" t="s">
        <v>679</v>
      </c>
      <c r="B31" s="241"/>
      <c r="C31" s="241"/>
      <c r="D31" s="241"/>
      <c r="E31" s="241"/>
      <c r="F31" s="241"/>
      <c r="G31" s="241"/>
    </row>
    <row r="32" spans="1:7">
      <c r="A32" s="241" t="s">
        <v>680</v>
      </c>
      <c r="B32" s="241"/>
      <c r="C32" s="241"/>
      <c r="D32" s="241"/>
      <c r="E32" s="241"/>
      <c r="F32" s="241"/>
      <c r="G32" s="241"/>
    </row>
    <row r="34" spans="1:1">
      <c r="A34" t="s">
        <v>120</v>
      </c>
    </row>
  </sheetData>
  <mergeCells count="5">
    <mergeCell ref="A31:G31"/>
    <mergeCell ref="A32:G32"/>
    <mergeCell ref="A2:G2"/>
    <mergeCell ref="A3:G3"/>
    <mergeCell ref="A4:G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841F1-AE57-4B7B-A78F-079756EE47F9}">
  <dimension ref="A1:F67"/>
  <sheetViews>
    <sheetView topLeftCell="A8" zoomScale="80" zoomScaleNormal="80" workbookViewId="0">
      <selection activeCell="F29" sqref="F29"/>
    </sheetView>
  </sheetViews>
  <sheetFormatPr baseColWidth="10" defaultColWidth="11.5703125" defaultRowHeight="15"/>
  <cols>
    <col min="1" max="1" width="58.7109375" customWidth="1"/>
    <col min="2" max="6" width="23.5703125" customWidth="1"/>
    <col min="7" max="7" width="3.140625" customWidth="1"/>
  </cols>
  <sheetData>
    <row r="1" spans="1:6">
      <c r="A1" s="238" t="s">
        <v>701</v>
      </c>
      <c r="B1" s="239"/>
      <c r="C1" s="239"/>
      <c r="D1" s="239"/>
      <c r="E1" s="239"/>
      <c r="F1" s="239"/>
    </row>
    <row r="2" spans="1:6">
      <c r="A2" s="210" t="s">
        <v>682</v>
      </c>
      <c r="B2" s="211"/>
      <c r="C2" s="211"/>
      <c r="D2" s="211"/>
      <c r="E2" s="211"/>
      <c r="F2" s="212"/>
    </row>
    <row r="3" spans="1:6">
      <c r="A3" s="213" t="s">
        <v>702</v>
      </c>
      <c r="B3" s="214"/>
      <c r="C3" s="214"/>
      <c r="D3" s="214"/>
      <c r="E3" s="214"/>
      <c r="F3" s="215"/>
    </row>
    <row r="4" spans="1:6" ht="30">
      <c r="A4" s="52" t="s">
        <v>703</v>
      </c>
      <c r="B4" s="33" t="s">
        <v>704</v>
      </c>
      <c r="C4" s="144" t="s">
        <v>705</v>
      </c>
      <c r="D4" s="144" t="s">
        <v>706</v>
      </c>
      <c r="E4" s="144" t="s">
        <v>707</v>
      </c>
      <c r="F4" s="144" t="s">
        <v>708</v>
      </c>
    </row>
    <row r="5" spans="1:6">
      <c r="A5" s="193" t="s">
        <v>709</v>
      </c>
      <c r="B5" s="197"/>
      <c r="C5" s="197"/>
      <c r="D5" s="197"/>
      <c r="E5" s="197"/>
      <c r="F5" s="197"/>
    </row>
    <row r="6" spans="1:6" ht="30">
      <c r="A6" s="195" t="s">
        <v>710</v>
      </c>
      <c r="B6" s="194"/>
      <c r="C6" s="194"/>
      <c r="D6" s="194"/>
      <c r="E6" s="194"/>
      <c r="F6" s="194"/>
    </row>
    <row r="7" spans="1:6">
      <c r="A7" s="195" t="s">
        <v>711</v>
      </c>
      <c r="B7" s="194"/>
      <c r="C7" s="194"/>
      <c r="D7" s="194"/>
      <c r="E7" s="194"/>
      <c r="F7" s="194"/>
    </row>
    <row r="8" spans="1:6">
      <c r="A8" s="196"/>
      <c r="B8" s="194"/>
      <c r="C8" s="194"/>
      <c r="D8" s="194"/>
      <c r="E8" s="194"/>
      <c r="F8" s="194"/>
    </row>
    <row r="9" spans="1:6">
      <c r="A9" s="201" t="s">
        <v>712</v>
      </c>
      <c r="B9" s="194"/>
      <c r="C9" s="194"/>
      <c r="D9" s="194"/>
      <c r="E9" s="194"/>
      <c r="F9" s="194"/>
    </row>
    <row r="10" spans="1:6">
      <c r="A10" s="195" t="s">
        <v>713</v>
      </c>
      <c r="B10" s="204"/>
      <c r="C10" s="204"/>
      <c r="D10" s="204"/>
      <c r="E10" s="204"/>
      <c r="F10" s="204"/>
    </row>
    <row r="11" spans="1:6">
      <c r="A11" s="192" t="s">
        <v>714</v>
      </c>
      <c r="B11" s="204"/>
      <c r="C11" s="204"/>
      <c r="D11" s="204"/>
      <c r="E11" s="204"/>
      <c r="F11" s="204"/>
    </row>
    <row r="12" spans="1:6">
      <c r="A12" s="192" t="s">
        <v>715</v>
      </c>
      <c r="B12" s="204"/>
      <c r="C12" s="204"/>
      <c r="D12" s="204"/>
      <c r="E12" s="204"/>
      <c r="F12" s="204"/>
    </row>
    <row r="13" spans="1:6">
      <c r="A13" s="192" t="s">
        <v>716</v>
      </c>
      <c r="B13" s="204"/>
      <c r="C13" s="204"/>
      <c r="D13" s="204"/>
      <c r="E13" s="204"/>
      <c r="F13" s="204"/>
    </row>
    <row r="14" spans="1:6">
      <c r="A14" s="195" t="s">
        <v>717</v>
      </c>
      <c r="B14" s="204"/>
      <c r="C14" s="204"/>
      <c r="D14" s="204"/>
      <c r="E14" s="204"/>
      <c r="F14" s="204"/>
    </row>
    <row r="15" spans="1:6">
      <c r="A15" s="192" t="s">
        <v>714</v>
      </c>
      <c r="B15" s="204"/>
      <c r="C15" s="204"/>
      <c r="D15" s="204"/>
      <c r="E15" s="204"/>
      <c r="F15" s="204"/>
    </row>
    <row r="16" spans="1:6">
      <c r="A16" s="192" t="s">
        <v>715</v>
      </c>
      <c r="B16" s="205"/>
      <c r="C16" s="205"/>
      <c r="D16" s="205"/>
      <c r="E16" s="205"/>
      <c r="F16" s="205"/>
    </row>
    <row r="17" spans="1:6">
      <c r="A17" s="192" t="s">
        <v>716</v>
      </c>
      <c r="B17" s="206"/>
      <c r="C17" s="206"/>
      <c r="D17" s="206"/>
      <c r="E17" s="206"/>
      <c r="F17" s="206"/>
    </row>
    <row r="18" spans="1:6">
      <c r="A18" s="195" t="s">
        <v>718</v>
      </c>
      <c r="B18" s="206"/>
      <c r="C18" s="206"/>
      <c r="D18" s="206"/>
      <c r="E18" s="206"/>
      <c r="F18" s="206"/>
    </row>
    <row r="19" spans="1:6">
      <c r="A19" s="195" t="s">
        <v>719</v>
      </c>
      <c r="B19" s="206"/>
      <c r="C19" s="206"/>
      <c r="D19" s="206"/>
      <c r="E19" s="206"/>
      <c r="F19" s="206"/>
    </row>
    <row r="20" spans="1:6">
      <c r="A20" s="195" t="s">
        <v>720</v>
      </c>
      <c r="B20" s="207"/>
      <c r="C20" s="207"/>
      <c r="D20" s="207"/>
      <c r="E20" s="207"/>
      <c r="F20" s="207"/>
    </row>
    <row r="21" spans="1:6" ht="30">
      <c r="A21" s="195" t="s">
        <v>721</v>
      </c>
      <c r="B21" s="207"/>
      <c r="C21" s="207"/>
      <c r="D21" s="207"/>
      <c r="E21" s="207"/>
      <c r="F21" s="207"/>
    </row>
    <row r="22" spans="1:6" ht="30">
      <c r="A22" s="195" t="s">
        <v>722</v>
      </c>
      <c r="B22" s="207"/>
      <c r="C22" s="207"/>
      <c r="D22" s="207"/>
      <c r="E22" s="207"/>
      <c r="F22" s="207"/>
    </row>
    <row r="23" spans="1:6">
      <c r="A23" s="195" t="s">
        <v>723</v>
      </c>
      <c r="B23" s="207"/>
      <c r="C23" s="207"/>
      <c r="D23" s="207"/>
      <c r="E23" s="207"/>
      <c r="F23" s="207"/>
    </row>
    <row r="24" spans="1:6">
      <c r="A24" s="195" t="s">
        <v>724</v>
      </c>
      <c r="B24" s="199"/>
      <c r="C24" s="199"/>
      <c r="D24" s="199"/>
      <c r="E24" s="199"/>
      <c r="F24" s="199"/>
    </row>
    <row r="25" spans="1:6">
      <c r="A25" s="195" t="s">
        <v>725</v>
      </c>
      <c r="B25" s="199"/>
      <c r="C25" s="199"/>
      <c r="D25" s="199"/>
      <c r="E25" s="199"/>
      <c r="F25" s="199"/>
    </row>
    <row r="26" spans="1:6">
      <c r="A26" s="196"/>
      <c r="B26" s="200"/>
      <c r="C26" s="200"/>
      <c r="D26" s="200"/>
      <c r="E26" s="200"/>
      <c r="F26" s="200"/>
    </row>
    <row r="27" spans="1:6">
      <c r="A27" s="201" t="s">
        <v>726</v>
      </c>
      <c r="B27" s="198"/>
      <c r="C27" s="198"/>
      <c r="D27" s="198"/>
      <c r="E27" s="198"/>
      <c r="F27" s="198"/>
    </row>
    <row r="28" spans="1:6">
      <c r="A28" s="195" t="s">
        <v>727</v>
      </c>
      <c r="B28" s="186"/>
      <c r="C28" s="186"/>
      <c r="D28" s="186"/>
      <c r="E28" s="186"/>
      <c r="F28" s="186"/>
    </row>
    <row r="29" spans="1:6">
      <c r="A29" s="190"/>
      <c r="B29" s="179"/>
      <c r="C29" s="179"/>
      <c r="D29" s="179"/>
      <c r="E29" s="179"/>
      <c r="F29" s="179"/>
    </row>
    <row r="30" spans="1:6">
      <c r="A30" s="202" t="s">
        <v>728</v>
      </c>
      <c r="B30" s="179"/>
      <c r="C30" s="179"/>
      <c r="D30" s="179"/>
      <c r="E30" s="179"/>
      <c r="F30" s="179"/>
    </row>
    <row r="31" spans="1:6">
      <c r="A31" s="203" t="s">
        <v>713</v>
      </c>
      <c r="B31" s="186"/>
      <c r="C31" s="186"/>
      <c r="D31" s="186"/>
      <c r="E31" s="186"/>
      <c r="F31" s="186"/>
    </row>
    <row r="32" spans="1:6">
      <c r="A32" s="203" t="s">
        <v>717</v>
      </c>
      <c r="B32" s="186"/>
      <c r="C32" s="186"/>
      <c r="D32" s="186"/>
      <c r="E32" s="186"/>
      <c r="F32" s="186"/>
    </row>
    <row r="33" spans="1:6">
      <c r="A33" s="203" t="s">
        <v>729</v>
      </c>
      <c r="B33" s="186"/>
      <c r="C33" s="186"/>
      <c r="D33" s="186"/>
      <c r="E33" s="186"/>
      <c r="F33" s="186"/>
    </row>
    <row r="34" spans="1:6">
      <c r="A34" s="190"/>
      <c r="B34" s="179"/>
      <c r="C34" s="179"/>
      <c r="D34" s="179"/>
      <c r="E34" s="179"/>
      <c r="F34" s="179"/>
    </row>
    <row r="35" spans="1:6">
      <c r="A35" s="202" t="s">
        <v>730</v>
      </c>
      <c r="B35" s="179"/>
      <c r="C35" s="179"/>
      <c r="D35" s="179"/>
      <c r="E35" s="179"/>
      <c r="F35" s="179"/>
    </row>
    <row r="36" spans="1:6">
      <c r="A36" s="203" t="s">
        <v>731</v>
      </c>
      <c r="B36" s="179"/>
      <c r="C36" s="179"/>
      <c r="D36" s="179"/>
      <c r="E36" s="179"/>
      <c r="F36" s="179"/>
    </row>
    <row r="37" spans="1:6">
      <c r="A37" s="203" t="s">
        <v>732</v>
      </c>
      <c r="B37" s="179"/>
      <c r="C37" s="179"/>
      <c r="D37" s="179"/>
      <c r="E37" s="179"/>
      <c r="F37" s="179"/>
    </row>
    <row r="38" spans="1:6">
      <c r="A38" s="203" t="s">
        <v>733</v>
      </c>
      <c r="B38" s="179"/>
      <c r="C38" s="179"/>
      <c r="D38" s="179"/>
      <c r="E38" s="179"/>
      <c r="F38" s="179"/>
    </row>
    <row r="39" spans="1:6">
      <c r="A39" s="190"/>
      <c r="B39" s="179"/>
      <c r="C39" s="179"/>
      <c r="D39" s="179"/>
      <c r="E39" s="179"/>
      <c r="F39" s="179"/>
    </row>
    <row r="40" spans="1:6">
      <c r="A40" s="202" t="s">
        <v>734</v>
      </c>
      <c r="B40" s="179"/>
      <c r="C40" s="179"/>
      <c r="D40" s="179"/>
      <c r="E40" s="179"/>
      <c r="F40" s="179"/>
    </row>
    <row r="41" spans="1:6">
      <c r="A41" s="190"/>
      <c r="B41" s="179"/>
      <c r="C41" s="179"/>
      <c r="D41" s="179"/>
      <c r="E41" s="179"/>
      <c r="F41" s="179"/>
    </row>
    <row r="42" spans="1:6">
      <c r="A42" s="202" t="s">
        <v>735</v>
      </c>
      <c r="B42" s="179"/>
      <c r="C42" s="179"/>
      <c r="D42" s="179"/>
      <c r="E42" s="179"/>
      <c r="F42" s="179"/>
    </row>
    <row r="43" spans="1:6">
      <c r="A43" s="203" t="s">
        <v>736</v>
      </c>
      <c r="B43" s="186"/>
      <c r="C43" s="186"/>
      <c r="D43" s="186"/>
      <c r="E43" s="186"/>
      <c r="F43" s="186"/>
    </row>
    <row r="44" spans="1:6">
      <c r="A44" s="203" t="s">
        <v>737</v>
      </c>
      <c r="B44" s="186"/>
      <c r="C44" s="186"/>
      <c r="D44" s="186"/>
      <c r="E44" s="186"/>
      <c r="F44" s="186"/>
    </row>
    <row r="45" spans="1:6">
      <c r="A45" s="203" t="s">
        <v>738</v>
      </c>
      <c r="B45" s="186"/>
      <c r="C45" s="186"/>
      <c r="D45" s="186"/>
      <c r="E45" s="186"/>
      <c r="F45" s="186"/>
    </row>
    <row r="46" spans="1:6">
      <c r="A46" s="190"/>
      <c r="B46" s="179"/>
      <c r="C46" s="179"/>
      <c r="D46" s="179"/>
      <c r="E46" s="179"/>
      <c r="F46" s="179"/>
    </row>
    <row r="47" spans="1:6" ht="30">
      <c r="A47" s="202" t="s">
        <v>739</v>
      </c>
      <c r="B47" s="179"/>
      <c r="C47" s="179"/>
      <c r="D47" s="179"/>
      <c r="E47" s="179"/>
      <c r="F47" s="179"/>
    </row>
    <row r="48" spans="1:6">
      <c r="A48" s="203" t="s">
        <v>737</v>
      </c>
      <c r="B48" s="186"/>
      <c r="C48" s="186"/>
      <c r="D48" s="186"/>
      <c r="E48" s="186"/>
      <c r="F48" s="186"/>
    </row>
    <row r="49" spans="1:6">
      <c r="A49" s="203" t="s">
        <v>738</v>
      </c>
      <c r="B49" s="186"/>
      <c r="C49" s="186"/>
      <c r="D49" s="186"/>
      <c r="E49" s="186"/>
      <c r="F49" s="186"/>
    </row>
    <row r="50" spans="1:6">
      <c r="A50" s="190"/>
      <c r="B50" s="179"/>
      <c r="C50" s="179"/>
      <c r="D50" s="179"/>
      <c r="E50" s="179"/>
      <c r="F50" s="179"/>
    </row>
    <row r="51" spans="1:6">
      <c r="A51" s="202" t="s">
        <v>740</v>
      </c>
      <c r="B51" s="179"/>
      <c r="C51" s="179"/>
      <c r="D51" s="179"/>
      <c r="E51" s="179"/>
      <c r="F51" s="179"/>
    </row>
    <row r="52" spans="1:6">
      <c r="A52" s="203" t="s">
        <v>737</v>
      </c>
      <c r="B52" s="186"/>
      <c r="C52" s="186"/>
      <c r="D52" s="186"/>
      <c r="E52" s="186"/>
      <c r="F52" s="186"/>
    </row>
    <row r="53" spans="1:6">
      <c r="A53" s="203" t="s">
        <v>738</v>
      </c>
      <c r="B53" s="186"/>
      <c r="C53" s="186"/>
      <c r="D53" s="186"/>
      <c r="E53" s="186"/>
      <c r="F53" s="186"/>
    </row>
    <row r="54" spans="1:6">
      <c r="A54" s="203" t="s">
        <v>741</v>
      </c>
      <c r="B54" s="186"/>
      <c r="C54" s="186"/>
      <c r="D54" s="186"/>
      <c r="E54" s="186"/>
      <c r="F54" s="186"/>
    </row>
    <row r="55" spans="1:6">
      <c r="A55" s="190"/>
      <c r="B55" s="179"/>
      <c r="C55" s="179"/>
      <c r="D55" s="179"/>
      <c r="E55" s="179"/>
      <c r="F55" s="179"/>
    </row>
    <row r="56" spans="1:6">
      <c r="A56" s="202" t="s">
        <v>742</v>
      </c>
      <c r="B56" s="179"/>
      <c r="C56" s="179"/>
      <c r="D56" s="179"/>
      <c r="E56" s="179"/>
      <c r="F56" s="179"/>
    </row>
    <row r="57" spans="1:6">
      <c r="A57" s="203" t="s">
        <v>737</v>
      </c>
      <c r="B57" s="186"/>
      <c r="C57" s="186"/>
      <c r="D57" s="186"/>
      <c r="E57" s="186"/>
      <c r="F57" s="186"/>
    </row>
    <row r="58" spans="1:6">
      <c r="A58" s="203" t="s">
        <v>738</v>
      </c>
      <c r="B58" s="186"/>
      <c r="C58" s="186"/>
      <c r="D58" s="186"/>
      <c r="E58" s="186"/>
      <c r="F58" s="186"/>
    </row>
    <row r="59" spans="1:6">
      <c r="A59" s="190"/>
      <c r="B59" s="179"/>
      <c r="C59" s="179"/>
      <c r="D59" s="179"/>
      <c r="E59" s="179"/>
      <c r="F59" s="179"/>
    </row>
    <row r="60" spans="1:6">
      <c r="A60" s="202" t="s">
        <v>743</v>
      </c>
      <c r="B60" s="179"/>
      <c r="C60" s="179"/>
      <c r="D60" s="179"/>
      <c r="E60" s="179"/>
      <c r="F60" s="179"/>
    </row>
    <row r="61" spans="1:6">
      <c r="A61" s="203" t="s">
        <v>744</v>
      </c>
      <c r="B61" s="189"/>
      <c r="C61" s="189"/>
      <c r="D61" s="189"/>
      <c r="E61" s="189"/>
      <c r="F61" s="189"/>
    </row>
    <row r="62" spans="1:6">
      <c r="A62" s="203" t="s">
        <v>745</v>
      </c>
      <c r="B62" s="208"/>
      <c r="C62" s="208"/>
      <c r="D62" s="208"/>
      <c r="E62" s="208"/>
      <c r="F62" s="208"/>
    </row>
    <row r="63" spans="1:6">
      <c r="A63" s="190"/>
      <c r="B63" s="189"/>
      <c r="C63" s="189"/>
      <c r="D63" s="189"/>
      <c r="E63" s="189"/>
      <c r="F63" s="189"/>
    </row>
    <row r="64" spans="1:6">
      <c r="A64" s="202" t="s">
        <v>746</v>
      </c>
      <c r="B64" s="189"/>
      <c r="C64" s="189"/>
      <c r="D64" s="189"/>
      <c r="E64" s="189"/>
      <c r="F64" s="189"/>
    </row>
    <row r="65" spans="1:6">
      <c r="A65" s="203" t="s">
        <v>747</v>
      </c>
      <c r="B65" s="189"/>
      <c r="C65" s="189"/>
      <c r="D65" s="189"/>
      <c r="E65" s="189"/>
      <c r="F65" s="189"/>
    </row>
    <row r="66" spans="1:6">
      <c r="A66" s="203" t="s">
        <v>748</v>
      </c>
      <c r="B66" s="190"/>
      <c r="C66" s="179"/>
      <c r="D66" s="190"/>
      <c r="E66" s="190"/>
      <c r="F66" s="190"/>
    </row>
    <row r="67" spans="1:6">
      <c r="A67" s="180"/>
      <c r="B67" s="180"/>
      <c r="C67" s="180"/>
      <c r="D67" s="180"/>
      <c r="E67" s="180"/>
      <c r="F67" s="180"/>
    </row>
  </sheetData>
  <mergeCells count="3">
    <mergeCell ref="A1:F1"/>
    <mergeCell ref="A2:F2"/>
    <mergeCell ref="A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1A614-9406-4A10-BAEF-E470B9A253B0}">
  <dimension ref="A1:I46"/>
  <sheetViews>
    <sheetView zoomScale="80" zoomScaleNormal="80" workbookViewId="0">
      <selection activeCell="B7" sqref="B7"/>
    </sheetView>
  </sheetViews>
  <sheetFormatPr baseColWidth="10" defaultColWidth="28.140625" defaultRowHeight="15"/>
  <cols>
    <col min="1" max="1" width="58.85546875" customWidth="1"/>
    <col min="2" max="2" width="25.42578125" bestFit="1" customWidth="1"/>
    <col min="3" max="3" width="24.140625" bestFit="1" customWidth="1"/>
    <col min="4" max="4" width="25.7109375" bestFit="1" customWidth="1"/>
    <col min="5" max="5" width="23" bestFit="1" customWidth="1"/>
    <col min="6" max="6" width="21.5703125" bestFit="1" customWidth="1"/>
    <col min="7" max="7" width="27.85546875" bestFit="1" customWidth="1"/>
    <col min="8" max="8" width="26.85546875" bestFit="1" customWidth="1"/>
  </cols>
  <sheetData>
    <row r="1" spans="1:9" ht="26.25">
      <c r="A1" s="220" t="s">
        <v>124</v>
      </c>
      <c r="B1" s="220"/>
      <c r="C1" s="220"/>
      <c r="D1" s="220"/>
      <c r="E1" s="220"/>
      <c r="F1" s="220"/>
      <c r="G1" s="220"/>
      <c r="H1" s="220"/>
      <c r="I1" s="1"/>
    </row>
    <row r="2" spans="1:9">
      <c r="A2" s="210" t="s">
        <v>121</v>
      </c>
      <c r="B2" s="211"/>
      <c r="C2" s="211"/>
      <c r="D2" s="211"/>
      <c r="E2" s="211"/>
      <c r="F2" s="211"/>
      <c r="G2" s="211"/>
      <c r="H2" s="212"/>
    </row>
    <row r="3" spans="1:9">
      <c r="A3" s="213" t="s">
        <v>125</v>
      </c>
      <c r="B3" s="214"/>
      <c r="C3" s="214"/>
      <c r="D3" s="214"/>
      <c r="E3" s="214"/>
      <c r="F3" s="214"/>
      <c r="G3" s="214"/>
      <c r="H3" s="215"/>
    </row>
    <row r="4" spans="1:9">
      <c r="A4" s="213" t="s">
        <v>126</v>
      </c>
      <c r="B4" s="214"/>
      <c r="C4" s="214"/>
      <c r="D4" s="214"/>
      <c r="E4" s="214"/>
      <c r="F4" s="214"/>
      <c r="G4" s="214"/>
      <c r="H4" s="215"/>
    </row>
    <row r="5" spans="1:9">
      <c r="A5" s="216" t="s">
        <v>2</v>
      </c>
      <c r="B5" s="217"/>
      <c r="C5" s="217"/>
      <c r="D5" s="217"/>
      <c r="E5" s="217"/>
      <c r="F5" s="217"/>
      <c r="G5" s="217"/>
      <c r="H5" s="218"/>
    </row>
    <row r="6" spans="1:9" ht="45">
      <c r="A6" s="37" t="s">
        <v>127</v>
      </c>
      <c r="B6" s="38" t="s">
        <v>123</v>
      </c>
      <c r="C6" s="37" t="s">
        <v>128</v>
      </c>
      <c r="D6" s="37" t="s">
        <v>129</v>
      </c>
      <c r="E6" s="37" t="s">
        <v>130</v>
      </c>
      <c r="F6" s="37" t="s">
        <v>131</v>
      </c>
      <c r="G6" s="37" t="s">
        <v>132</v>
      </c>
      <c r="H6" s="33" t="s">
        <v>133</v>
      </c>
      <c r="I6" s="30"/>
    </row>
    <row r="7" spans="1:9">
      <c r="A7" s="12"/>
      <c r="B7" s="12"/>
      <c r="C7" s="12"/>
      <c r="D7" s="12"/>
      <c r="E7" s="12"/>
      <c r="F7" s="12"/>
      <c r="G7" s="12"/>
      <c r="H7" s="12"/>
      <c r="I7" s="30"/>
    </row>
    <row r="8" spans="1:9">
      <c r="A8" s="39" t="s">
        <v>134</v>
      </c>
      <c r="B8" s="44">
        <v>0</v>
      </c>
      <c r="C8" s="44">
        <v>0</v>
      </c>
      <c r="D8" s="44">
        <v>0</v>
      </c>
      <c r="E8" s="44">
        <v>0</v>
      </c>
      <c r="F8" s="44">
        <v>0</v>
      </c>
      <c r="G8" s="44">
        <v>0</v>
      </c>
      <c r="H8" s="44">
        <v>0</v>
      </c>
    </row>
    <row r="9" spans="1:9">
      <c r="A9" s="40" t="s">
        <v>135</v>
      </c>
      <c r="B9" s="45">
        <v>0</v>
      </c>
      <c r="C9" s="45">
        <v>0</v>
      </c>
      <c r="D9" s="45">
        <v>0</v>
      </c>
      <c r="E9" s="45">
        <v>0</v>
      </c>
      <c r="F9" s="45">
        <v>0</v>
      </c>
      <c r="G9" s="45">
        <v>0</v>
      </c>
      <c r="H9" s="45">
        <v>0</v>
      </c>
    </row>
    <row r="10" spans="1:9">
      <c r="A10" s="41" t="s">
        <v>136</v>
      </c>
      <c r="B10" s="51">
        <v>0</v>
      </c>
      <c r="C10" s="51">
        <v>0</v>
      </c>
      <c r="D10" s="51">
        <v>0</v>
      </c>
      <c r="E10" s="51">
        <v>0</v>
      </c>
      <c r="F10" s="45">
        <v>0</v>
      </c>
      <c r="G10" s="51">
        <v>0</v>
      </c>
      <c r="H10" s="51">
        <v>0</v>
      </c>
    </row>
    <row r="11" spans="1:9">
      <c r="A11" s="41" t="s">
        <v>137</v>
      </c>
      <c r="B11" s="51">
        <v>0</v>
      </c>
      <c r="C11" s="45">
        <v>0</v>
      </c>
      <c r="D11" s="51">
        <v>0</v>
      </c>
      <c r="E11" s="51">
        <v>0</v>
      </c>
      <c r="F11" s="45">
        <v>0</v>
      </c>
      <c r="G11" s="51">
        <v>0</v>
      </c>
      <c r="H11" s="45">
        <v>0</v>
      </c>
    </row>
    <row r="12" spans="1:9">
      <c r="A12" s="41" t="s">
        <v>138</v>
      </c>
      <c r="B12" s="51">
        <v>0</v>
      </c>
      <c r="C12" s="45">
        <v>0</v>
      </c>
      <c r="D12" s="51">
        <v>0</v>
      </c>
      <c r="E12" s="51">
        <v>0</v>
      </c>
      <c r="F12" s="45">
        <v>0</v>
      </c>
      <c r="G12" s="51">
        <v>0</v>
      </c>
      <c r="H12" s="45">
        <v>0</v>
      </c>
    </row>
    <row r="13" spans="1:9">
      <c r="A13" s="40" t="s">
        <v>139</v>
      </c>
      <c r="B13" s="45">
        <v>0</v>
      </c>
      <c r="C13" s="45">
        <v>0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</row>
    <row r="14" spans="1:9">
      <c r="A14" s="41" t="s">
        <v>140</v>
      </c>
      <c r="B14" s="51">
        <v>0</v>
      </c>
      <c r="C14" s="51">
        <v>0</v>
      </c>
      <c r="D14" s="51">
        <v>0</v>
      </c>
      <c r="E14" s="51">
        <v>0</v>
      </c>
      <c r="F14" s="45">
        <v>0</v>
      </c>
      <c r="G14" s="45">
        <v>0</v>
      </c>
      <c r="H14" s="51">
        <v>0</v>
      </c>
    </row>
    <row r="15" spans="1:9">
      <c r="A15" s="41" t="s">
        <v>141</v>
      </c>
      <c r="B15" s="51">
        <v>0</v>
      </c>
      <c r="C15" s="51">
        <v>0</v>
      </c>
      <c r="D15" s="51">
        <v>0</v>
      </c>
      <c r="E15" s="51">
        <v>0</v>
      </c>
      <c r="F15" s="45">
        <v>0</v>
      </c>
      <c r="G15" s="45">
        <v>0</v>
      </c>
      <c r="H15" s="45">
        <v>0</v>
      </c>
    </row>
    <row r="16" spans="1:9">
      <c r="A16" s="41" t="s">
        <v>142</v>
      </c>
      <c r="B16" s="51">
        <v>0</v>
      </c>
      <c r="C16" s="51">
        <v>0</v>
      </c>
      <c r="D16" s="51">
        <v>0</v>
      </c>
      <c r="E16" s="51">
        <v>0</v>
      </c>
      <c r="F16" s="45">
        <v>0</v>
      </c>
      <c r="G16" s="45">
        <v>0</v>
      </c>
      <c r="H16" s="45">
        <v>0</v>
      </c>
    </row>
    <row r="17" spans="1:8">
      <c r="A17" s="7"/>
      <c r="B17" s="46"/>
      <c r="C17" s="46"/>
      <c r="D17" s="46"/>
      <c r="E17" s="46"/>
      <c r="F17" s="46"/>
      <c r="G17" s="46"/>
      <c r="H17" s="46"/>
    </row>
    <row r="18" spans="1:8">
      <c r="A18" s="39" t="s">
        <v>143</v>
      </c>
      <c r="B18" s="44">
        <v>30461973.66</v>
      </c>
      <c r="C18" s="47"/>
      <c r="D18" s="47"/>
      <c r="E18" s="47"/>
      <c r="F18" s="44">
        <v>30992000.280000001</v>
      </c>
      <c r="G18" s="47"/>
      <c r="H18" s="47"/>
    </row>
    <row r="19" spans="1:8">
      <c r="A19" s="7"/>
      <c r="B19" s="48"/>
      <c r="C19" s="48"/>
      <c r="D19" s="48"/>
      <c r="E19" s="48"/>
      <c r="F19" s="48"/>
      <c r="G19" s="48"/>
      <c r="H19" s="48"/>
    </row>
    <row r="20" spans="1:8">
      <c r="A20" s="39" t="s">
        <v>144</v>
      </c>
      <c r="B20" s="44">
        <v>30461973.66</v>
      </c>
      <c r="C20" s="44">
        <v>0</v>
      </c>
      <c r="D20" s="44">
        <v>0</v>
      </c>
      <c r="E20" s="44">
        <v>0</v>
      </c>
      <c r="F20" s="44">
        <v>30992000.280000001</v>
      </c>
      <c r="G20" s="44">
        <v>0</v>
      </c>
      <c r="H20" s="44">
        <v>0</v>
      </c>
    </row>
    <row r="21" spans="1:8">
      <c r="A21" s="7"/>
      <c r="B21" s="49"/>
      <c r="C21" s="49"/>
      <c r="D21" s="49"/>
      <c r="E21" s="49"/>
      <c r="F21" s="49"/>
      <c r="G21" s="49"/>
      <c r="H21" s="49"/>
    </row>
    <row r="22" spans="1:8" ht="17.25">
      <c r="A22" s="39" t="s">
        <v>145</v>
      </c>
      <c r="B22" s="44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</row>
    <row r="23" spans="1:8">
      <c r="A23" s="42" t="s">
        <v>146</v>
      </c>
      <c r="B23" s="45">
        <v>0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</row>
    <row r="24" spans="1:8">
      <c r="A24" s="42" t="s">
        <v>147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</row>
    <row r="25" spans="1:8">
      <c r="A25" s="42" t="s">
        <v>148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</row>
    <row r="26" spans="1:8">
      <c r="A26" s="36"/>
      <c r="B26" s="49"/>
      <c r="C26" s="49"/>
      <c r="D26" s="49"/>
      <c r="E26" s="49"/>
      <c r="F26" s="49"/>
      <c r="G26" s="49"/>
      <c r="H26" s="49"/>
    </row>
    <row r="27" spans="1:8" ht="17.25">
      <c r="A27" s="39" t="s">
        <v>149</v>
      </c>
      <c r="B27" s="44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</row>
    <row r="28" spans="1:8">
      <c r="A28" s="42" t="s">
        <v>150</v>
      </c>
      <c r="B28" s="45">
        <v>0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</row>
    <row r="29" spans="1:8">
      <c r="A29" s="42" t="s">
        <v>151</v>
      </c>
      <c r="B29" s="45">
        <v>0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</row>
    <row r="30" spans="1:8">
      <c r="A30" s="42" t="s">
        <v>152</v>
      </c>
      <c r="B30" s="45">
        <v>0</v>
      </c>
      <c r="C30" s="45">
        <v>0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</row>
    <row r="31" spans="1:8">
      <c r="A31" s="43"/>
      <c r="B31" s="50"/>
      <c r="C31" s="50"/>
      <c r="D31" s="50"/>
      <c r="E31" s="50"/>
      <c r="F31" s="50"/>
      <c r="G31" s="50"/>
      <c r="H31" s="50"/>
    </row>
    <row r="32" spans="1:8">
      <c r="A32" s="1"/>
    </row>
    <row r="33" spans="1:8">
      <c r="A33" s="219" t="s">
        <v>154</v>
      </c>
      <c r="B33" s="219"/>
      <c r="C33" s="219"/>
      <c r="D33" s="219"/>
      <c r="E33" s="219"/>
      <c r="F33" s="219"/>
      <c r="G33" s="219"/>
      <c r="H33" s="219"/>
    </row>
    <row r="34" spans="1:8">
      <c r="A34" s="219"/>
      <c r="B34" s="219"/>
      <c r="C34" s="219"/>
      <c r="D34" s="219"/>
      <c r="E34" s="219"/>
      <c r="F34" s="219"/>
      <c r="G34" s="219"/>
      <c r="H34" s="219"/>
    </row>
    <row r="35" spans="1:8">
      <c r="A35" s="219"/>
      <c r="B35" s="219"/>
      <c r="C35" s="219"/>
      <c r="D35" s="219"/>
      <c r="E35" s="219"/>
      <c r="F35" s="219"/>
      <c r="G35" s="219"/>
      <c r="H35" s="219"/>
    </row>
    <row r="36" spans="1:8">
      <c r="A36" s="219"/>
      <c r="B36" s="219"/>
      <c r="C36" s="219"/>
      <c r="D36" s="219"/>
      <c r="E36" s="219"/>
      <c r="F36" s="219"/>
      <c r="G36" s="219"/>
      <c r="H36" s="219"/>
    </row>
    <row r="37" spans="1:8">
      <c r="A37" s="219"/>
      <c r="B37" s="219"/>
      <c r="C37" s="219"/>
      <c r="D37" s="219"/>
      <c r="E37" s="219"/>
      <c r="F37" s="219"/>
      <c r="G37" s="219"/>
      <c r="H37" s="219"/>
    </row>
    <row r="38" spans="1:8">
      <c r="A38" s="1"/>
    </row>
    <row r="39" spans="1:8" ht="30">
      <c r="A39" s="37" t="s">
        <v>155</v>
      </c>
      <c r="B39" s="37" t="s">
        <v>156</v>
      </c>
      <c r="C39" s="37" t="s">
        <v>157</v>
      </c>
      <c r="D39" s="37" t="s">
        <v>158</v>
      </c>
      <c r="E39" s="37" t="s">
        <v>159</v>
      </c>
      <c r="F39" s="33" t="s">
        <v>160</v>
      </c>
    </row>
    <row r="40" spans="1:8">
      <c r="A40" s="7"/>
      <c r="B40" s="12"/>
      <c r="C40" s="12"/>
      <c r="D40" s="12"/>
      <c r="E40" s="12"/>
      <c r="F40" s="12"/>
    </row>
    <row r="41" spans="1:8">
      <c r="A41" s="39" t="s">
        <v>161</v>
      </c>
      <c r="B41" s="35">
        <v>0</v>
      </c>
      <c r="C41" s="35">
        <v>0</v>
      </c>
      <c r="D41" s="35">
        <v>0</v>
      </c>
      <c r="E41" s="35">
        <v>0</v>
      </c>
      <c r="F41" s="35">
        <v>0</v>
      </c>
    </row>
    <row r="42" spans="1:8">
      <c r="A42" s="42" t="s">
        <v>162</v>
      </c>
      <c r="B42" s="34">
        <v>0</v>
      </c>
      <c r="C42" s="34">
        <v>0</v>
      </c>
      <c r="D42" s="34">
        <v>0</v>
      </c>
      <c r="E42" s="34">
        <v>0</v>
      </c>
      <c r="F42" s="34">
        <v>0</v>
      </c>
      <c r="G42" s="32"/>
      <c r="H42" s="32"/>
    </row>
    <row r="43" spans="1:8">
      <c r="A43" s="42" t="s">
        <v>163</v>
      </c>
      <c r="B43" s="34">
        <v>0</v>
      </c>
      <c r="C43" s="34">
        <v>0</v>
      </c>
      <c r="D43" s="34">
        <v>0</v>
      </c>
      <c r="E43" s="34">
        <v>0</v>
      </c>
      <c r="F43" s="34">
        <v>0</v>
      </c>
      <c r="G43" s="32"/>
      <c r="H43" s="32"/>
    </row>
    <row r="44" spans="1:8">
      <c r="A44" s="42" t="s">
        <v>164</v>
      </c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32"/>
      <c r="H44" s="32"/>
    </row>
    <row r="45" spans="1:8">
      <c r="A45" s="31" t="s">
        <v>153</v>
      </c>
      <c r="B45" s="13"/>
      <c r="C45" s="13"/>
      <c r="D45" s="13"/>
      <c r="E45" s="13"/>
      <c r="F45" s="13"/>
    </row>
    <row r="46" spans="1:8">
      <c r="A46" t="s">
        <v>120</v>
      </c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E7910-2FE7-4AC0-B072-C7A039968B25}">
  <dimension ref="A1:K22"/>
  <sheetViews>
    <sheetView workbookViewId="0">
      <selection activeCell="A21" sqref="A21:XFD21"/>
    </sheetView>
  </sheetViews>
  <sheetFormatPr baseColWidth="10" defaultRowHeight="15"/>
  <cols>
    <col min="1" max="1" width="58.7109375" customWidth="1"/>
    <col min="7" max="7" width="18.5703125" customWidth="1"/>
    <col min="8" max="8" width="21.140625" customWidth="1"/>
    <col min="9" max="9" width="17.140625" customWidth="1"/>
    <col min="10" max="10" width="19.28515625" customWidth="1"/>
    <col min="11" max="11" width="21" customWidth="1"/>
  </cols>
  <sheetData>
    <row r="1" spans="1:11" ht="21">
      <c r="A1" s="209" t="s">
        <v>165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</row>
    <row r="2" spans="1:11">
      <c r="A2" s="210" t="s">
        <v>121</v>
      </c>
      <c r="B2" s="211"/>
      <c r="C2" s="211"/>
      <c r="D2" s="211"/>
      <c r="E2" s="211"/>
      <c r="F2" s="211"/>
      <c r="G2" s="211"/>
      <c r="H2" s="211"/>
      <c r="I2" s="211"/>
      <c r="J2" s="211"/>
      <c r="K2" s="212"/>
    </row>
    <row r="3" spans="1:11">
      <c r="A3" s="213" t="s">
        <v>166</v>
      </c>
      <c r="B3" s="214"/>
      <c r="C3" s="214"/>
      <c r="D3" s="214"/>
      <c r="E3" s="214"/>
      <c r="F3" s="214"/>
      <c r="G3" s="214"/>
      <c r="H3" s="214"/>
      <c r="I3" s="214"/>
      <c r="J3" s="214"/>
      <c r="K3" s="215"/>
    </row>
    <row r="4" spans="1:11">
      <c r="A4" s="213" t="s">
        <v>126</v>
      </c>
      <c r="B4" s="214"/>
      <c r="C4" s="214"/>
      <c r="D4" s="214"/>
      <c r="E4" s="214"/>
      <c r="F4" s="214"/>
      <c r="G4" s="214"/>
      <c r="H4" s="214"/>
      <c r="I4" s="214"/>
      <c r="J4" s="214"/>
      <c r="K4" s="215"/>
    </row>
    <row r="5" spans="1:11">
      <c r="A5" s="213" t="s">
        <v>2</v>
      </c>
      <c r="B5" s="214"/>
      <c r="C5" s="214"/>
      <c r="D5" s="214"/>
      <c r="E5" s="214"/>
      <c r="F5" s="214"/>
      <c r="G5" s="214"/>
      <c r="H5" s="214"/>
      <c r="I5" s="214"/>
      <c r="J5" s="214"/>
      <c r="K5" s="215"/>
    </row>
    <row r="6" spans="1:11" ht="75">
      <c r="A6" s="33" t="s">
        <v>167</v>
      </c>
      <c r="B6" s="33" t="s">
        <v>168</v>
      </c>
      <c r="C6" s="33" t="s">
        <v>169</v>
      </c>
      <c r="D6" s="33" t="s">
        <v>170</v>
      </c>
      <c r="E6" s="33" t="s">
        <v>171</v>
      </c>
      <c r="F6" s="33" t="s">
        <v>172</v>
      </c>
      <c r="G6" s="33" t="s">
        <v>173</v>
      </c>
      <c r="H6" s="33" t="s">
        <v>174</v>
      </c>
      <c r="I6" s="4" t="s">
        <v>175</v>
      </c>
      <c r="J6" s="4" t="s">
        <v>176</v>
      </c>
      <c r="K6" s="4" t="s">
        <v>177</v>
      </c>
    </row>
    <row r="7" spans="1:11">
      <c r="A7" s="53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>
      <c r="A8" s="6" t="s">
        <v>178</v>
      </c>
      <c r="B8" s="59"/>
      <c r="C8" s="59"/>
      <c r="D8" s="59"/>
      <c r="E8" s="61">
        <v>0</v>
      </c>
      <c r="F8" s="62"/>
      <c r="G8" s="61">
        <v>0</v>
      </c>
      <c r="H8" s="61">
        <v>0</v>
      </c>
      <c r="I8" s="61">
        <v>0</v>
      </c>
      <c r="J8" s="61">
        <v>0</v>
      </c>
      <c r="K8" s="61">
        <v>0</v>
      </c>
    </row>
    <row r="9" spans="1:11">
      <c r="A9" s="57" t="s">
        <v>179</v>
      </c>
      <c r="B9" s="55"/>
      <c r="C9" s="55"/>
      <c r="D9" s="55"/>
      <c r="E9" s="63">
        <v>0</v>
      </c>
      <c r="F9" s="64"/>
      <c r="G9" s="63">
        <v>0</v>
      </c>
      <c r="H9" s="63">
        <v>0</v>
      </c>
      <c r="I9" s="63">
        <v>0</v>
      </c>
      <c r="J9" s="63">
        <v>0</v>
      </c>
      <c r="K9" s="63">
        <v>0</v>
      </c>
    </row>
    <row r="10" spans="1:11">
      <c r="A10" s="57" t="s">
        <v>180</v>
      </c>
      <c r="B10" s="55"/>
      <c r="C10" s="55"/>
      <c r="D10" s="55"/>
      <c r="E10" s="63">
        <v>0</v>
      </c>
      <c r="F10" s="64"/>
      <c r="G10" s="63">
        <v>0</v>
      </c>
      <c r="H10" s="63">
        <v>0</v>
      </c>
      <c r="I10" s="63">
        <v>0</v>
      </c>
      <c r="J10" s="63">
        <v>0</v>
      </c>
      <c r="K10" s="63">
        <v>0</v>
      </c>
    </row>
    <row r="11" spans="1:11">
      <c r="A11" s="57" t="s">
        <v>181</v>
      </c>
      <c r="B11" s="55"/>
      <c r="C11" s="55"/>
      <c r="D11" s="55"/>
      <c r="E11" s="63">
        <v>0</v>
      </c>
      <c r="F11" s="64"/>
      <c r="G11" s="63">
        <v>0</v>
      </c>
      <c r="H11" s="63">
        <v>0</v>
      </c>
      <c r="I11" s="63">
        <v>0</v>
      </c>
      <c r="J11" s="63">
        <v>0</v>
      </c>
      <c r="K11" s="63">
        <v>0</v>
      </c>
    </row>
    <row r="12" spans="1:11">
      <c r="A12" s="57" t="s">
        <v>182</v>
      </c>
      <c r="B12" s="55"/>
      <c r="C12" s="55"/>
      <c r="D12" s="55"/>
      <c r="E12" s="63">
        <v>0</v>
      </c>
      <c r="F12" s="64"/>
      <c r="G12" s="63">
        <v>0</v>
      </c>
      <c r="H12" s="63">
        <v>0</v>
      </c>
      <c r="I12" s="63">
        <v>0</v>
      </c>
      <c r="J12" s="63">
        <v>0</v>
      </c>
      <c r="K12" s="63">
        <v>0</v>
      </c>
    </row>
    <row r="13" spans="1:11">
      <c r="A13" s="58"/>
      <c r="B13" s="56"/>
      <c r="C13" s="56"/>
      <c r="D13" s="56"/>
      <c r="E13" s="65"/>
      <c r="F13" s="66"/>
      <c r="G13" s="65"/>
      <c r="H13" s="65"/>
      <c r="I13" s="65"/>
      <c r="J13" s="65"/>
      <c r="K13" s="65"/>
    </row>
    <row r="14" spans="1:11">
      <c r="A14" s="6" t="s">
        <v>183</v>
      </c>
      <c r="B14" s="59"/>
      <c r="C14" s="59"/>
      <c r="D14" s="59"/>
      <c r="E14" s="61">
        <v>0</v>
      </c>
      <c r="F14" s="62"/>
      <c r="G14" s="61">
        <v>0</v>
      </c>
      <c r="H14" s="61">
        <v>0</v>
      </c>
      <c r="I14" s="61">
        <v>0</v>
      </c>
      <c r="J14" s="61">
        <v>0</v>
      </c>
      <c r="K14" s="61">
        <v>0</v>
      </c>
    </row>
    <row r="15" spans="1:11">
      <c r="A15" s="57" t="s">
        <v>184</v>
      </c>
      <c r="B15" s="55"/>
      <c r="C15" s="55"/>
      <c r="D15" s="55"/>
      <c r="E15" s="63">
        <v>0</v>
      </c>
      <c r="F15" s="64"/>
      <c r="G15" s="63">
        <v>0</v>
      </c>
      <c r="H15" s="63">
        <v>0</v>
      </c>
      <c r="I15" s="63">
        <v>0</v>
      </c>
      <c r="J15" s="63">
        <v>0</v>
      </c>
      <c r="K15" s="63">
        <v>0</v>
      </c>
    </row>
    <row r="16" spans="1:11">
      <c r="A16" s="57" t="s">
        <v>185</v>
      </c>
      <c r="B16" s="55"/>
      <c r="C16" s="55"/>
      <c r="D16" s="55"/>
      <c r="E16" s="63">
        <v>0</v>
      </c>
      <c r="F16" s="64"/>
      <c r="G16" s="63">
        <v>0</v>
      </c>
      <c r="H16" s="63">
        <v>0</v>
      </c>
      <c r="I16" s="63">
        <v>0</v>
      </c>
      <c r="J16" s="63">
        <v>0</v>
      </c>
      <c r="K16" s="63">
        <v>0</v>
      </c>
    </row>
    <row r="17" spans="1:11">
      <c r="A17" s="57" t="s">
        <v>186</v>
      </c>
      <c r="B17" s="55"/>
      <c r="C17" s="55"/>
      <c r="D17" s="55"/>
      <c r="E17" s="63">
        <v>0</v>
      </c>
      <c r="F17" s="64"/>
      <c r="G17" s="63">
        <v>0</v>
      </c>
      <c r="H17" s="63">
        <v>0</v>
      </c>
      <c r="I17" s="63">
        <v>0</v>
      </c>
      <c r="J17" s="63">
        <v>0</v>
      </c>
      <c r="K17" s="63">
        <v>0</v>
      </c>
    </row>
    <row r="18" spans="1:11">
      <c r="A18" s="57" t="s">
        <v>187</v>
      </c>
      <c r="B18" s="55"/>
      <c r="C18" s="55"/>
      <c r="D18" s="55"/>
      <c r="E18" s="63">
        <v>0</v>
      </c>
      <c r="F18" s="64"/>
      <c r="G18" s="63">
        <v>0</v>
      </c>
      <c r="H18" s="63">
        <v>0</v>
      </c>
      <c r="I18" s="63">
        <v>0</v>
      </c>
      <c r="J18" s="63">
        <v>0</v>
      </c>
      <c r="K18" s="63">
        <v>0</v>
      </c>
    </row>
    <row r="19" spans="1:11">
      <c r="A19" s="58"/>
      <c r="B19" s="56"/>
      <c r="C19" s="56"/>
      <c r="D19" s="56"/>
      <c r="E19" s="65"/>
      <c r="F19" s="66"/>
      <c r="G19" s="65"/>
      <c r="H19" s="65"/>
      <c r="I19" s="65"/>
      <c r="J19" s="65"/>
      <c r="K19" s="65"/>
    </row>
    <row r="20" spans="1:11">
      <c r="A20" s="6" t="s">
        <v>188</v>
      </c>
      <c r="B20" s="59"/>
      <c r="C20" s="59"/>
      <c r="D20" s="59"/>
      <c r="E20" s="61">
        <v>0</v>
      </c>
      <c r="F20" s="62"/>
      <c r="G20" s="61">
        <v>0</v>
      </c>
      <c r="H20" s="61">
        <v>0</v>
      </c>
      <c r="I20" s="61">
        <v>0</v>
      </c>
      <c r="J20" s="61">
        <v>0</v>
      </c>
      <c r="K20" s="61">
        <v>0</v>
      </c>
    </row>
    <row r="21" spans="1:11">
      <c r="A21" s="54"/>
      <c r="B21" s="13"/>
      <c r="C21" s="13"/>
      <c r="D21" s="13"/>
      <c r="E21" s="13"/>
      <c r="F21" s="13"/>
      <c r="G21" s="60"/>
      <c r="H21" s="60"/>
      <c r="I21" s="60"/>
      <c r="J21" s="60"/>
      <c r="K21" s="60"/>
    </row>
    <row r="22" spans="1:11">
      <c r="A22" t="s">
        <v>120</v>
      </c>
    </row>
  </sheetData>
  <mergeCells count="5">
    <mergeCell ref="A2:K2"/>
    <mergeCell ref="A3:K3"/>
    <mergeCell ref="A4:K4"/>
    <mergeCell ref="A5:K5"/>
    <mergeCell ref="A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0261B-6ED0-4ED7-ABF0-A0A78E75A140}">
  <dimension ref="A1:K76"/>
  <sheetViews>
    <sheetView topLeftCell="A54" workbookViewId="0">
      <selection activeCell="B87" sqref="B87"/>
    </sheetView>
  </sheetViews>
  <sheetFormatPr baseColWidth="10" defaultRowHeight="15"/>
  <cols>
    <col min="1" max="1" width="105" bestFit="1" customWidth="1"/>
    <col min="2" max="2" width="17.28515625" customWidth="1"/>
    <col min="3" max="3" width="20.5703125" customWidth="1"/>
    <col min="4" max="4" width="18.42578125" customWidth="1"/>
  </cols>
  <sheetData>
    <row r="1" spans="1:11" ht="21">
      <c r="A1" s="209" t="s">
        <v>189</v>
      </c>
      <c r="B1" s="209"/>
      <c r="C1" s="209"/>
      <c r="D1" s="209"/>
      <c r="E1" s="69"/>
      <c r="F1" s="69"/>
      <c r="G1" s="69"/>
      <c r="H1" s="69"/>
      <c r="I1" s="69"/>
      <c r="J1" s="69"/>
      <c r="K1" s="69"/>
    </row>
    <row r="2" spans="1:11">
      <c r="A2" s="210" t="s">
        <v>121</v>
      </c>
      <c r="B2" s="211"/>
      <c r="C2" s="211"/>
      <c r="D2" s="212"/>
    </row>
    <row r="3" spans="1:11">
      <c r="A3" s="213" t="s">
        <v>190</v>
      </c>
      <c r="B3" s="214"/>
      <c r="C3" s="214"/>
      <c r="D3" s="215"/>
    </row>
    <row r="4" spans="1:11">
      <c r="A4" s="213" t="s">
        <v>126</v>
      </c>
      <c r="B4" s="214"/>
      <c r="C4" s="214"/>
      <c r="D4" s="215"/>
    </row>
    <row r="5" spans="1:11">
      <c r="A5" s="216" t="s">
        <v>2</v>
      </c>
      <c r="B5" s="217"/>
      <c r="C5" s="217"/>
      <c r="D5" s="218"/>
    </row>
    <row r="7" spans="1:11" ht="30">
      <c r="A7" s="70" t="s">
        <v>119</v>
      </c>
      <c r="B7" s="33" t="s">
        <v>191</v>
      </c>
      <c r="C7" s="33" t="s">
        <v>192</v>
      </c>
      <c r="D7" s="33" t="s">
        <v>193</v>
      </c>
    </row>
    <row r="8" spans="1:11">
      <c r="A8" s="11" t="s">
        <v>194</v>
      </c>
      <c r="B8" s="83">
        <v>66581001.759999998</v>
      </c>
      <c r="C8" s="83">
        <v>27767275.370000001</v>
      </c>
      <c r="D8" s="83">
        <v>27767275.370000001</v>
      </c>
    </row>
    <row r="9" spans="1:11">
      <c r="A9" s="67" t="s">
        <v>195</v>
      </c>
      <c r="B9" s="88">
        <v>66581001.759999998</v>
      </c>
      <c r="C9" s="88">
        <v>27767275.370000001</v>
      </c>
      <c r="D9" s="88">
        <v>27767275.370000001</v>
      </c>
    </row>
    <row r="10" spans="1:11">
      <c r="A10" s="67" t="s">
        <v>196</v>
      </c>
      <c r="B10" s="88">
        <v>0</v>
      </c>
      <c r="C10" s="88">
        <v>0</v>
      </c>
      <c r="D10" s="88">
        <v>0</v>
      </c>
    </row>
    <row r="11" spans="1:11">
      <c r="A11" s="67" t="s">
        <v>197</v>
      </c>
      <c r="B11" s="84">
        <v>0</v>
      </c>
      <c r="C11" s="84">
        <v>0</v>
      </c>
      <c r="D11" s="84">
        <v>0</v>
      </c>
    </row>
    <row r="12" spans="1:11">
      <c r="A12" s="9"/>
      <c r="B12" s="85"/>
      <c r="C12" s="85"/>
      <c r="D12" s="85"/>
    </row>
    <row r="13" spans="1:11">
      <c r="A13" s="11" t="s">
        <v>198</v>
      </c>
      <c r="B13" s="83">
        <v>66581001.759999998</v>
      </c>
      <c r="C13" s="83">
        <v>17509663.84</v>
      </c>
      <c r="D13" s="83">
        <v>17395306.399999999</v>
      </c>
    </row>
    <row r="14" spans="1:11">
      <c r="A14" s="67" t="s">
        <v>199</v>
      </c>
      <c r="B14" s="88">
        <v>66581001.759999998</v>
      </c>
      <c r="C14" s="88">
        <v>17509663.84</v>
      </c>
      <c r="D14" s="88">
        <v>17395306.399999999</v>
      </c>
    </row>
    <row r="15" spans="1:11">
      <c r="A15" s="67" t="s">
        <v>200</v>
      </c>
      <c r="B15" s="88">
        <v>0</v>
      </c>
      <c r="C15" s="88">
        <v>0</v>
      </c>
      <c r="D15" s="88">
        <v>0</v>
      </c>
    </row>
    <row r="16" spans="1:11">
      <c r="A16" s="9"/>
      <c r="B16" s="85"/>
      <c r="C16" s="85"/>
      <c r="D16" s="85"/>
    </row>
    <row r="17" spans="1:4">
      <c r="A17" s="11" t="s">
        <v>201</v>
      </c>
      <c r="B17" s="86">
        <v>0</v>
      </c>
      <c r="C17" s="83">
        <v>1249546.01</v>
      </c>
      <c r="D17" s="83">
        <v>1249546.01</v>
      </c>
    </row>
    <row r="18" spans="1:4">
      <c r="A18" s="67" t="s">
        <v>202</v>
      </c>
      <c r="B18" s="87">
        <v>0</v>
      </c>
      <c r="C18" s="88">
        <v>1249546.01</v>
      </c>
      <c r="D18" s="88">
        <v>1249546.01</v>
      </c>
    </row>
    <row r="19" spans="1:4">
      <c r="A19" s="67" t="s">
        <v>203</v>
      </c>
      <c r="B19" s="87">
        <v>0</v>
      </c>
      <c r="C19" s="88">
        <v>0</v>
      </c>
      <c r="D19" s="88">
        <v>0</v>
      </c>
    </row>
    <row r="20" spans="1:4">
      <c r="A20" s="9"/>
      <c r="B20" s="85"/>
      <c r="C20" s="85"/>
      <c r="D20" s="85"/>
    </row>
    <row r="21" spans="1:4">
      <c r="A21" s="11" t="s">
        <v>204</v>
      </c>
      <c r="B21" s="83">
        <v>0</v>
      </c>
      <c r="C21" s="83">
        <v>11507157.540000001</v>
      </c>
      <c r="D21" s="83">
        <v>11621514.980000002</v>
      </c>
    </row>
    <row r="22" spans="1:4">
      <c r="A22" s="11"/>
      <c r="B22" s="85"/>
      <c r="C22" s="85"/>
      <c r="D22" s="85"/>
    </row>
    <row r="23" spans="1:4">
      <c r="A23" s="11" t="s">
        <v>205</v>
      </c>
      <c r="B23" s="83">
        <v>0</v>
      </c>
      <c r="C23" s="83">
        <v>11507157.540000001</v>
      </c>
      <c r="D23" s="83">
        <v>11621514.980000002</v>
      </c>
    </row>
    <row r="24" spans="1:4">
      <c r="A24" s="11"/>
      <c r="B24" s="89"/>
      <c r="C24" s="89"/>
      <c r="D24" s="89"/>
    </row>
    <row r="25" spans="1:4">
      <c r="A25" s="71" t="s">
        <v>206</v>
      </c>
      <c r="B25" s="83">
        <v>0</v>
      </c>
      <c r="C25" s="83">
        <v>10257611.530000001</v>
      </c>
      <c r="D25" s="83">
        <v>10371968.970000003</v>
      </c>
    </row>
    <row r="26" spans="1:4">
      <c r="A26" s="72"/>
      <c r="B26" s="79"/>
      <c r="C26" s="79"/>
      <c r="D26" s="79"/>
    </row>
    <row r="27" spans="1:4">
      <c r="A27" s="1"/>
      <c r="B27" s="77"/>
      <c r="C27" s="77"/>
      <c r="D27" s="77"/>
    </row>
    <row r="28" spans="1:4">
      <c r="A28" s="70" t="s">
        <v>119</v>
      </c>
      <c r="B28" s="78" t="s">
        <v>207</v>
      </c>
      <c r="C28" s="78" t="s">
        <v>192</v>
      </c>
      <c r="D28" s="78" t="s">
        <v>208</v>
      </c>
    </row>
    <row r="29" spans="1:4">
      <c r="A29" s="11" t="s">
        <v>209</v>
      </c>
      <c r="B29" s="90">
        <v>0</v>
      </c>
      <c r="C29" s="90">
        <v>0</v>
      </c>
      <c r="D29" s="90">
        <v>0</v>
      </c>
    </row>
    <row r="30" spans="1:4">
      <c r="A30" s="67" t="s">
        <v>210</v>
      </c>
      <c r="B30" s="97">
        <v>0</v>
      </c>
      <c r="C30" s="97">
        <v>0</v>
      </c>
      <c r="D30" s="97">
        <v>0</v>
      </c>
    </row>
    <row r="31" spans="1:4">
      <c r="A31" s="67" t="s">
        <v>211</v>
      </c>
      <c r="B31" s="97">
        <v>0</v>
      </c>
      <c r="C31" s="97">
        <v>0</v>
      </c>
      <c r="D31" s="97">
        <v>0</v>
      </c>
    </row>
    <row r="32" spans="1:4">
      <c r="A32" s="7"/>
      <c r="B32" s="91"/>
      <c r="C32" s="91"/>
      <c r="D32" s="91"/>
    </row>
    <row r="33" spans="1:4">
      <c r="A33" s="11" t="s">
        <v>212</v>
      </c>
      <c r="B33" s="90">
        <v>0</v>
      </c>
      <c r="C33" s="90">
        <v>10257611.530000001</v>
      </c>
      <c r="D33" s="90">
        <v>10371968.970000003</v>
      </c>
    </row>
    <row r="34" spans="1:4">
      <c r="A34" s="54"/>
      <c r="B34" s="25"/>
      <c r="C34" s="25"/>
      <c r="D34" s="25"/>
    </row>
    <row r="35" spans="1:4">
      <c r="A35" s="1"/>
      <c r="B35" s="77"/>
      <c r="C35" s="77"/>
      <c r="D35" s="77"/>
    </row>
    <row r="36" spans="1:4" ht="30">
      <c r="A36" s="70" t="s">
        <v>119</v>
      </c>
      <c r="B36" s="78" t="s">
        <v>191</v>
      </c>
      <c r="C36" s="78" t="s">
        <v>192</v>
      </c>
      <c r="D36" s="78" t="s">
        <v>193</v>
      </c>
    </row>
    <row r="37" spans="1:4">
      <c r="A37" s="11" t="s">
        <v>213</v>
      </c>
      <c r="B37" s="90">
        <v>0</v>
      </c>
      <c r="C37" s="90">
        <v>0</v>
      </c>
      <c r="D37" s="90">
        <v>0</v>
      </c>
    </row>
    <row r="38" spans="1:4">
      <c r="A38" s="67" t="s">
        <v>214</v>
      </c>
      <c r="B38" s="97">
        <v>0</v>
      </c>
      <c r="C38" s="97">
        <v>0</v>
      </c>
      <c r="D38" s="97">
        <v>0</v>
      </c>
    </row>
    <row r="39" spans="1:4">
      <c r="A39" s="67" t="s">
        <v>215</v>
      </c>
      <c r="B39" s="97">
        <v>0</v>
      </c>
      <c r="C39" s="97">
        <v>0</v>
      </c>
      <c r="D39" s="97">
        <v>0</v>
      </c>
    </row>
    <row r="40" spans="1:4">
      <c r="A40" s="11" t="s">
        <v>216</v>
      </c>
      <c r="B40" s="90">
        <v>0</v>
      </c>
      <c r="C40" s="90">
        <v>0</v>
      </c>
      <c r="D40" s="90">
        <v>0</v>
      </c>
    </row>
    <row r="41" spans="1:4">
      <c r="A41" s="67" t="s">
        <v>217</v>
      </c>
      <c r="B41" s="97">
        <v>0</v>
      </c>
      <c r="C41" s="97">
        <v>0</v>
      </c>
      <c r="D41" s="97">
        <v>0</v>
      </c>
    </row>
    <row r="42" spans="1:4">
      <c r="A42" s="67" t="s">
        <v>218</v>
      </c>
      <c r="B42" s="97">
        <v>0</v>
      </c>
      <c r="C42" s="97">
        <v>0</v>
      </c>
      <c r="D42" s="97">
        <v>0</v>
      </c>
    </row>
    <row r="43" spans="1:4">
      <c r="A43" s="7"/>
      <c r="B43" s="91"/>
      <c r="C43" s="91"/>
      <c r="D43" s="91"/>
    </row>
    <row r="44" spans="1:4">
      <c r="A44" s="11" t="s">
        <v>219</v>
      </c>
      <c r="B44" s="90">
        <v>0</v>
      </c>
      <c r="C44" s="90">
        <v>0</v>
      </c>
      <c r="D44" s="90">
        <v>0</v>
      </c>
    </row>
    <row r="45" spans="1:4">
      <c r="A45" s="76"/>
      <c r="B45" s="81"/>
      <c r="C45" s="81"/>
      <c r="D45" s="81"/>
    </row>
    <row r="46" spans="1:4">
      <c r="B46" s="77"/>
      <c r="C46" s="77"/>
      <c r="D46" s="77"/>
    </row>
    <row r="47" spans="1:4" ht="30">
      <c r="A47" s="70" t="s">
        <v>119</v>
      </c>
      <c r="B47" s="78" t="s">
        <v>191</v>
      </c>
      <c r="C47" s="78" t="s">
        <v>192</v>
      </c>
      <c r="D47" s="78" t="s">
        <v>193</v>
      </c>
    </row>
    <row r="48" spans="1:4">
      <c r="A48" s="73" t="s">
        <v>220</v>
      </c>
      <c r="B48" s="95">
        <v>66581001.759999998</v>
      </c>
      <c r="C48" s="95">
        <v>27767275.370000001</v>
      </c>
      <c r="D48" s="95">
        <v>27767275.370000001</v>
      </c>
    </row>
    <row r="49" spans="1:4">
      <c r="A49" s="74" t="s">
        <v>221</v>
      </c>
      <c r="B49" s="90">
        <v>0</v>
      </c>
      <c r="C49" s="90">
        <v>0</v>
      </c>
      <c r="D49" s="90">
        <v>0</v>
      </c>
    </row>
    <row r="50" spans="1:4">
      <c r="A50" s="75" t="s">
        <v>214</v>
      </c>
      <c r="B50" s="97">
        <v>0</v>
      </c>
      <c r="C50" s="97">
        <v>0</v>
      </c>
      <c r="D50" s="97">
        <v>0</v>
      </c>
    </row>
    <row r="51" spans="1:4">
      <c r="A51" s="75" t="s">
        <v>217</v>
      </c>
      <c r="B51" s="97">
        <v>0</v>
      </c>
      <c r="C51" s="97">
        <v>0</v>
      </c>
      <c r="D51" s="97">
        <v>0</v>
      </c>
    </row>
    <row r="52" spans="1:4">
      <c r="A52" s="7"/>
      <c r="B52" s="91"/>
      <c r="C52" s="91"/>
      <c r="D52" s="91"/>
    </row>
    <row r="53" spans="1:4">
      <c r="A53" s="67" t="s">
        <v>199</v>
      </c>
      <c r="B53" s="97">
        <v>66581001.759999998</v>
      </c>
      <c r="C53" s="97">
        <v>17509663.84</v>
      </c>
      <c r="D53" s="97">
        <v>17395306.399999999</v>
      </c>
    </row>
    <row r="54" spans="1:4">
      <c r="A54" s="7"/>
      <c r="B54" s="91"/>
      <c r="C54" s="91"/>
      <c r="D54" s="91"/>
    </row>
    <row r="55" spans="1:4">
      <c r="A55" s="67" t="s">
        <v>202</v>
      </c>
      <c r="B55" s="92"/>
      <c r="C55" s="97">
        <v>1249546.01</v>
      </c>
      <c r="D55" s="97">
        <v>1249546.01</v>
      </c>
    </row>
    <row r="56" spans="1:4">
      <c r="A56" s="7"/>
      <c r="B56" s="91"/>
      <c r="C56" s="91"/>
      <c r="D56" s="91"/>
    </row>
    <row r="57" spans="1:4">
      <c r="A57" s="71" t="s">
        <v>222</v>
      </c>
      <c r="B57" s="90">
        <v>0</v>
      </c>
      <c r="C57" s="90">
        <v>11507157.540000001</v>
      </c>
      <c r="D57" s="90">
        <v>11621514.980000002</v>
      </c>
    </row>
    <row r="58" spans="1:4">
      <c r="A58" s="68"/>
      <c r="B58" s="93"/>
      <c r="C58" s="93"/>
      <c r="D58" s="93"/>
    </row>
    <row r="59" spans="1:4">
      <c r="A59" s="71" t="s">
        <v>223</v>
      </c>
      <c r="B59" s="90">
        <v>0</v>
      </c>
      <c r="C59" s="90">
        <v>11507157.540000001</v>
      </c>
      <c r="D59" s="90">
        <v>11621514.980000002</v>
      </c>
    </row>
    <row r="60" spans="1:4">
      <c r="A60" s="54"/>
      <c r="B60" s="81"/>
      <c r="C60" s="81"/>
      <c r="D60" s="81"/>
    </row>
    <row r="61" spans="1:4">
      <c r="B61" s="82"/>
      <c r="C61" s="82"/>
      <c r="D61" s="82"/>
    </row>
    <row r="62" spans="1:4" ht="30">
      <c r="A62" s="70" t="s">
        <v>119</v>
      </c>
      <c r="B62" s="78" t="s">
        <v>191</v>
      </c>
      <c r="C62" s="78" t="s">
        <v>192</v>
      </c>
      <c r="D62" s="78" t="s">
        <v>193</v>
      </c>
    </row>
    <row r="63" spans="1:4">
      <c r="A63" s="73" t="s">
        <v>196</v>
      </c>
      <c r="B63" s="96">
        <v>0</v>
      </c>
      <c r="C63" s="96">
        <v>0</v>
      </c>
      <c r="D63" s="96">
        <v>0</v>
      </c>
    </row>
    <row r="64" spans="1:4" ht="30">
      <c r="A64" s="74" t="s">
        <v>224</v>
      </c>
      <c r="B64" s="83">
        <v>0</v>
      </c>
      <c r="C64" s="83">
        <v>0</v>
      </c>
      <c r="D64" s="83">
        <v>0</v>
      </c>
    </row>
    <row r="65" spans="1:4">
      <c r="A65" s="75" t="s">
        <v>215</v>
      </c>
      <c r="B65" s="88">
        <v>0</v>
      </c>
      <c r="C65" s="88">
        <v>0</v>
      </c>
      <c r="D65" s="88">
        <v>0</v>
      </c>
    </row>
    <row r="66" spans="1:4">
      <c r="A66" s="75" t="s">
        <v>218</v>
      </c>
      <c r="B66" s="88">
        <v>0</v>
      </c>
      <c r="C66" s="88">
        <v>0</v>
      </c>
      <c r="D66" s="88">
        <v>0</v>
      </c>
    </row>
    <row r="67" spans="1:4">
      <c r="A67" s="7"/>
      <c r="B67" s="85"/>
      <c r="C67" s="85"/>
      <c r="D67" s="85"/>
    </row>
    <row r="68" spans="1:4">
      <c r="A68" s="67" t="s">
        <v>225</v>
      </c>
      <c r="B68" s="88">
        <v>0</v>
      </c>
      <c r="C68" s="88">
        <v>0</v>
      </c>
      <c r="D68" s="88">
        <v>0</v>
      </c>
    </row>
    <row r="69" spans="1:4">
      <c r="A69" s="7"/>
      <c r="B69" s="85"/>
      <c r="C69" s="85"/>
      <c r="D69" s="85"/>
    </row>
    <row r="70" spans="1:4">
      <c r="A70" s="67" t="s">
        <v>203</v>
      </c>
      <c r="B70" s="94">
        <v>0</v>
      </c>
      <c r="C70" s="88">
        <v>0</v>
      </c>
      <c r="D70" s="88">
        <v>0</v>
      </c>
    </row>
    <row r="71" spans="1:4">
      <c r="A71" s="7"/>
      <c r="B71" s="85"/>
      <c r="C71" s="85"/>
      <c r="D71" s="85"/>
    </row>
    <row r="72" spans="1:4">
      <c r="A72" s="71" t="s">
        <v>226</v>
      </c>
      <c r="B72" s="83">
        <v>0</v>
      </c>
      <c r="C72" s="83">
        <v>0</v>
      </c>
      <c r="D72" s="83">
        <v>0</v>
      </c>
    </row>
    <row r="73" spans="1:4">
      <c r="A73" s="7"/>
      <c r="B73" s="85"/>
      <c r="C73" s="85"/>
      <c r="D73" s="85"/>
    </row>
    <row r="74" spans="1:4">
      <c r="A74" s="71" t="s">
        <v>227</v>
      </c>
      <c r="B74" s="83">
        <v>0</v>
      </c>
      <c r="C74" s="83">
        <v>0</v>
      </c>
      <c r="D74" s="83">
        <v>0</v>
      </c>
    </row>
    <row r="75" spans="1:4">
      <c r="A75" s="54"/>
      <c r="B75" s="80"/>
      <c r="C75" s="80"/>
      <c r="D75" s="80"/>
    </row>
    <row r="76" spans="1:4">
      <c r="A76" t="s">
        <v>120</v>
      </c>
    </row>
  </sheetData>
  <mergeCells count="5">
    <mergeCell ref="A2:D2"/>
    <mergeCell ref="A3:D3"/>
    <mergeCell ref="A4:D4"/>
    <mergeCell ref="A5:D5"/>
    <mergeCell ref="A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4EFD6-6B25-4350-A96B-BB99E77A9336}">
  <dimension ref="A1:H80"/>
  <sheetViews>
    <sheetView topLeftCell="A52" workbookViewId="0">
      <selection activeCell="A83" sqref="A83"/>
    </sheetView>
  </sheetViews>
  <sheetFormatPr baseColWidth="10" defaultRowHeight="15"/>
  <cols>
    <col min="1" max="1" width="105" bestFit="1" customWidth="1"/>
    <col min="3" max="3" width="18" customWidth="1"/>
  </cols>
  <sheetData>
    <row r="1" spans="1:8" ht="21">
      <c r="A1" s="224" t="s">
        <v>228</v>
      </c>
      <c r="B1" s="224"/>
      <c r="C1" s="224"/>
      <c r="D1" s="224"/>
      <c r="E1" s="224"/>
      <c r="F1" s="224"/>
      <c r="G1" s="224"/>
      <c r="H1" s="105"/>
    </row>
    <row r="2" spans="1:8">
      <c r="A2" s="210" t="s">
        <v>121</v>
      </c>
      <c r="B2" s="211"/>
      <c r="C2" s="211"/>
      <c r="D2" s="211"/>
      <c r="E2" s="211"/>
      <c r="F2" s="211"/>
      <c r="G2" s="212"/>
    </row>
    <row r="3" spans="1:8">
      <c r="A3" s="213" t="s">
        <v>229</v>
      </c>
      <c r="B3" s="214"/>
      <c r="C3" s="214"/>
      <c r="D3" s="214"/>
      <c r="E3" s="214"/>
      <c r="F3" s="214"/>
      <c r="G3" s="215"/>
    </row>
    <row r="4" spans="1:8">
      <c r="A4" s="213" t="s">
        <v>126</v>
      </c>
      <c r="B4" s="214"/>
      <c r="C4" s="214"/>
      <c r="D4" s="214"/>
      <c r="E4" s="214"/>
      <c r="F4" s="214"/>
      <c r="G4" s="215"/>
    </row>
    <row r="5" spans="1:8">
      <c r="A5" s="216" t="s">
        <v>2</v>
      </c>
      <c r="B5" s="217"/>
      <c r="C5" s="217"/>
      <c r="D5" s="217"/>
      <c r="E5" s="217"/>
      <c r="F5" s="217"/>
      <c r="G5" s="218"/>
    </row>
    <row r="6" spans="1:8">
      <c r="A6" s="221" t="s">
        <v>119</v>
      </c>
      <c r="B6" s="223" t="s">
        <v>230</v>
      </c>
      <c r="C6" s="223"/>
      <c r="D6" s="223"/>
      <c r="E6" s="223"/>
      <c r="F6" s="223"/>
      <c r="G6" s="223" t="s">
        <v>231</v>
      </c>
    </row>
    <row r="7" spans="1:8" ht="30">
      <c r="A7" s="222"/>
      <c r="B7" s="100" t="s">
        <v>232</v>
      </c>
      <c r="C7" s="33" t="s">
        <v>233</v>
      </c>
      <c r="D7" s="100" t="s">
        <v>234</v>
      </c>
      <c r="E7" s="100" t="s">
        <v>192</v>
      </c>
      <c r="F7" s="100" t="s">
        <v>235</v>
      </c>
      <c r="G7" s="223"/>
    </row>
    <row r="8" spans="1:8">
      <c r="A8" s="102" t="s">
        <v>236</v>
      </c>
      <c r="B8" s="108"/>
      <c r="C8" s="108"/>
      <c r="D8" s="108"/>
      <c r="E8" s="108"/>
      <c r="F8" s="108"/>
      <c r="G8" s="108"/>
    </row>
    <row r="9" spans="1:8">
      <c r="A9" s="67" t="s">
        <v>237</v>
      </c>
      <c r="B9" s="97">
        <v>0</v>
      </c>
      <c r="C9" s="97">
        <v>0</v>
      </c>
      <c r="D9" s="111">
        <v>0</v>
      </c>
      <c r="E9" s="97">
        <v>0</v>
      </c>
      <c r="F9" s="97">
        <v>0</v>
      </c>
      <c r="G9" s="111">
        <v>0</v>
      </c>
      <c r="H9" s="98"/>
    </row>
    <row r="10" spans="1:8">
      <c r="A10" s="67" t="s">
        <v>238</v>
      </c>
      <c r="B10" s="97">
        <v>0</v>
      </c>
      <c r="C10" s="97">
        <v>0</v>
      </c>
      <c r="D10" s="111">
        <v>0</v>
      </c>
      <c r="E10" s="97">
        <v>0</v>
      </c>
      <c r="F10" s="97">
        <v>0</v>
      </c>
      <c r="G10" s="111">
        <v>0</v>
      </c>
    </row>
    <row r="11" spans="1:8">
      <c r="A11" s="67" t="s">
        <v>239</v>
      </c>
      <c r="B11" s="97">
        <v>0</v>
      </c>
      <c r="C11" s="97">
        <v>0</v>
      </c>
      <c r="D11" s="111">
        <v>0</v>
      </c>
      <c r="E11" s="97">
        <v>0</v>
      </c>
      <c r="F11" s="97">
        <v>0</v>
      </c>
      <c r="G11" s="111">
        <v>0</v>
      </c>
    </row>
    <row r="12" spans="1:8">
      <c r="A12" s="67" t="s">
        <v>240</v>
      </c>
      <c r="B12" s="97">
        <v>0</v>
      </c>
      <c r="C12" s="97">
        <v>0</v>
      </c>
      <c r="D12" s="111">
        <v>0</v>
      </c>
      <c r="E12" s="97">
        <v>0</v>
      </c>
      <c r="F12" s="97">
        <v>0</v>
      </c>
      <c r="G12" s="111">
        <v>0</v>
      </c>
    </row>
    <row r="13" spans="1:8">
      <c r="A13" s="67" t="s">
        <v>241</v>
      </c>
      <c r="B13" s="97">
        <v>0</v>
      </c>
      <c r="C13" s="97">
        <v>0</v>
      </c>
      <c r="D13" s="111">
        <v>0</v>
      </c>
      <c r="E13" s="97">
        <v>0</v>
      </c>
      <c r="F13" s="97">
        <v>0</v>
      </c>
      <c r="G13" s="111">
        <v>0</v>
      </c>
    </row>
    <row r="14" spans="1:8">
      <c r="A14" s="67" t="s">
        <v>242</v>
      </c>
      <c r="B14" s="97">
        <v>0</v>
      </c>
      <c r="C14" s="97">
        <v>0</v>
      </c>
      <c r="D14" s="111">
        <v>0</v>
      </c>
      <c r="E14" s="97">
        <v>0</v>
      </c>
      <c r="F14" s="97">
        <v>0</v>
      </c>
      <c r="G14" s="111">
        <v>0</v>
      </c>
    </row>
    <row r="15" spans="1:8">
      <c r="A15" s="67" t="s">
        <v>243</v>
      </c>
      <c r="B15" s="97">
        <v>66581001.759999998</v>
      </c>
      <c r="C15" s="97">
        <v>0</v>
      </c>
      <c r="D15" s="111">
        <v>66581001.759999998</v>
      </c>
      <c r="E15" s="97">
        <v>27767275.370000001</v>
      </c>
      <c r="F15" s="97">
        <v>27767275.370000001</v>
      </c>
      <c r="G15" s="111">
        <v>-38813726.390000001</v>
      </c>
    </row>
    <row r="16" spans="1:8">
      <c r="A16" s="99" t="s">
        <v>244</v>
      </c>
      <c r="B16" s="111">
        <v>0</v>
      </c>
      <c r="C16" s="111">
        <v>0</v>
      </c>
      <c r="D16" s="111">
        <v>0</v>
      </c>
      <c r="E16" s="111">
        <v>0</v>
      </c>
      <c r="F16" s="111">
        <v>0</v>
      </c>
      <c r="G16" s="111">
        <v>0</v>
      </c>
    </row>
    <row r="17" spans="1:7">
      <c r="A17" s="103" t="s">
        <v>245</v>
      </c>
      <c r="B17" s="97">
        <v>0</v>
      </c>
      <c r="C17" s="97">
        <v>0</v>
      </c>
      <c r="D17" s="111">
        <v>0</v>
      </c>
      <c r="E17" s="97">
        <v>0</v>
      </c>
      <c r="F17" s="97">
        <v>0</v>
      </c>
      <c r="G17" s="111">
        <v>0</v>
      </c>
    </row>
    <row r="18" spans="1:7">
      <c r="A18" s="103" t="s">
        <v>246</v>
      </c>
      <c r="B18" s="97">
        <v>0</v>
      </c>
      <c r="C18" s="97">
        <v>0</v>
      </c>
      <c r="D18" s="111">
        <v>0</v>
      </c>
      <c r="E18" s="97">
        <v>0</v>
      </c>
      <c r="F18" s="97">
        <v>0</v>
      </c>
      <c r="G18" s="111">
        <v>0</v>
      </c>
    </row>
    <row r="19" spans="1:7">
      <c r="A19" s="103" t="s">
        <v>247</v>
      </c>
      <c r="B19" s="97">
        <v>0</v>
      </c>
      <c r="C19" s="97">
        <v>0</v>
      </c>
      <c r="D19" s="111">
        <v>0</v>
      </c>
      <c r="E19" s="97">
        <v>0</v>
      </c>
      <c r="F19" s="97">
        <v>0</v>
      </c>
      <c r="G19" s="111">
        <v>0</v>
      </c>
    </row>
    <row r="20" spans="1:7">
      <c r="A20" s="103" t="s">
        <v>248</v>
      </c>
      <c r="B20" s="111">
        <v>0</v>
      </c>
      <c r="C20" s="111">
        <v>0</v>
      </c>
      <c r="D20" s="111">
        <v>0</v>
      </c>
      <c r="E20" s="111">
        <v>0</v>
      </c>
      <c r="F20" s="111">
        <v>0</v>
      </c>
      <c r="G20" s="111">
        <v>0</v>
      </c>
    </row>
    <row r="21" spans="1:7">
      <c r="A21" s="103" t="s">
        <v>249</v>
      </c>
      <c r="B21" s="111">
        <v>0</v>
      </c>
      <c r="C21" s="111">
        <v>0</v>
      </c>
      <c r="D21" s="111">
        <v>0</v>
      </c>
      <c r="E21" s="111">
        <v>0</v>
      </c>
      <c r="F21" s="111">
        <v>0</v>
      </c>
      <c r="G21" s="111">
        <v>0</v>
      </c>
    </row>
    <row r="22" spans="1:7">
      <c r="A22" s="103" t="s">
        <v>250</v>
      </c>
      <c r="B22" s="97">
        <v>0</v>
      </c>
      <c r="C22" s="97">
        <v>0</v>
      </c>
      <c r="D22" s="111">
        <v>0</v>
      </c>
      <c r="E22" s="97">
        <v>0</v>
      </c>
      <c r="F22" s="97">
        <v>0</v>
      </c>
      <c r="G22" s="111">
        <v>0</v>
      </c>
    </row>
    <row r="23" spans="1:7">
      <c r="A23" s="103" t="s">
        <v>251</v>
      </c>
      <c r="B23" s="111">
        <v>0</v>
      </c>
      <c r="C23" s="111">
        <v>0</v>
      </c>
      <c r="D23" s="111">
        <v>0</v>
      </c>
      <c r="E23" s="111">
        <v>0</v>
      </c>
      <c r="F23" s="111">
        <v>0</v>
      </c>
      <c r="G23" s="111">
        <v>0</v>
      </c>
    </row>
    <row r="24" spans="1:7">
      <c r="A24" s="103" t="s">
        <v>252</v>
      </c>
      <c r="B24" s="111">
        <v>0</v>
      </c>
      <c r="C24" s="111">
        <v>0</v>
      </c>
      <c r="D24" s="111">
        <v>0</v>
      </c>
      <c r="E24" s="111">
        <v>0</v>
      </c>
      <c r="F24" s="111">
        <v>0</v>
      </c>
      <c r="G24" s="111">
        <v>0</v>
      </c>
    </row>
    <row r="25" spans="1:7">
      <c r="A25" s="103" t="s">
        <v>253</v>
      </c>
      <c r="B25" s="97">
        <v>0</v>
      </c>
      <c r="C25" s="97">
        <v>0</v>
      </c>
      <c r="D25" s="111">
        <v>0</v>
      </c>
      <c r="E25" s="97">
        <v>0</v>
      </c>
      <c r="F25" s="97">
        <v>0</v>
      </c>
      <c r="G25" s="111">
        <v>0</v>
      </c>
    </row>
    <row r="26" spans="1:7">
      <c r="A26" s="103" t="s">
        <v>254</v>
      </c>
      <c r="B26" s="97">
        <v>0</v>
      </c>
      <c r="C26" s="97">
        <v>0</v>
      </c>
      <c r="D26" s="111">
        <v>0</v>
      </c>
      <c r="E26" s="97">
        <v>0</v>
      </c>
      <c r="F26" s="97">
        <v>0</v>
      </c>
      <c r="G26" s="111">
        <v>0</v>
      </c>
    </row>
    <row r="27" spans="1:7">
      <c r="A27" s="103" t="s">
        <v>255</v>
      </c>
      <c r="B27" s="97">
        <v>0</v>
      </c>
      <c r="C27" s="97">
        <v>0</v>
      </c>
      <c r="D27" s="111">
        <v>0</v>
      </c>
      <c r="E27" s="97">
        <v>0</v>
      </c>
      <c r="F27" s="97">
        <v>0</v>
      </c>
      <c r="G27" s="111">
        <v>0</v>
      </c>
    </row>
    <row r="28" spans="1:7">
      <c r="A28" s="67" t="s">
        <v>256</v>
      </c>
      <c r="B28" s="111">
        <v>0</v>
      </c>
      <c r="C28" s="111">
        <v>0</v>
      </c>
      <c r="D28" s="111">
        <v>0</v>
      </c>
      <c r="E28" s="111">
        <v>0</v>
      </c>
      <c r="F28" s="111">
        <v>0</v>
      </c>
      <c r="G28" s="111">
        <v>0</v>
      </c>
    </row>
    <row r="29" spans="1:7">
      <c r="A29" s="103" t="s">
        <v>257</v>
      </c>
      <c r="B29" s="97">
        <v>0</v>
      </c>
      <c r="C29" s="97">
        <v>0</v>
      </c>
      <c r="D29" s="111">
        <v>0</v>
      </c>
      <c r="E29" s="97">
        <v>0</v>
      </c>
      <c r="F29" s="97">
        <v>0</v>
      </c>
      <c r="G29" s="111">
        <v>0</v>
      </c>
    </row>
    <row r="30" spans="1:7">
      <c r="A30" s="103" t="s">
        <v>258</v>
      </c>
      <c r="B30" s="97">
        <v>0</v>
      </c>
      <c r="C30" s="97">
        <v>0</v>
      </c>
      <c r="D30" s="111">
        <v>0</v>
      </c>
      <c r="E30" s="97">
        <v>0</v>
      </c>
      <c r="F30" s="97">
        <v>0</v>
      </c>
      <c r="G30" s="111">
        <v>0</v>
      </c>
    </row>
    <row r="31" spans="1:7">
      <c r="A31" s="103" t="s">
        <v>259</v>
      </c>
      <c r="B31" s="97">
        <v>0</v>
      </c>
      <c r="C31" s="97">
        <v>0</v>
      </c>
      <c r="D31" s="111">
        <v>0</v>
      </c>
      <c r="E31" s="97">
        <v>0</v>
      </c>
      <c r="F31" s="97">
        <v>0</v>
      </c>
      <c r="G31" s="111">
        <v>0</v>
      </c>
    </row>
    <row r="32" spans="1:7">
      <c r="A32" s="103" t="s">
        <v>260</v>
      </c>
      <c r="B32" s="111">
        <v>0</v>
      </c>
      <c r="C32" s="111">
        <v>0</v>
      </c>
      <c r="D32" s="111">
        <v>0</v>
      </c>
      <c r="E32" s="111">
        <v>0</v>
      </c>
      <c r="F32" s="111">
        <v>0</v>
      </c>
      <c r="G32" s="111">
        <v>0</v>
      </c>
    </row>
    <row r="33" spans="1:8">
      <c r="A33" s="103" t="s">
        <v>261</v>
      </c>
      <c r="B33" s="97">
        <v>0</v>
      </c>
      <c r="C33" s="97">
        <v>0</v>
      </c>
      <c r="D33" s="111">
        <v>0</v>
      </c>
      <c r="E33" s="97">
        <v>0</v>
      </c>
      <c r="F33" s="97">
        <v>0</v>
      </c>
      <c r="G33" s="111">
        <v>0</v>
      </c>
    </row>
    <row r="34" spans="1:8">
      <c r="A34" s="67" t="s">
        <v>262</v>
      </c>
      <c r="B34" s="97">
        <v>0</v>
      </c>
      <c r="C34" s="97">
        <v>0</v>
      </c>
      <c r="D34" s="111">
        <v>0</v>
      </c>
      <c r="E34" s="97">
        <v>0</v>
      </c>
      <c r="F34" s="97">
        <v>0</v>
      </c>
      <c r="G34" s="111">
        <v>0</v>
      </c>
    </row>
    <row r="35" spans="1:8">
      <c r="A35" s="67" t="s">
        <v>263</v>
      </c>
      <c r="B35" s="111">
        <v>0</v>
      </c>
      <c r="C35" s="111">
        <v>0</v>
      </c>
      <c r="D35" s="111">
        <v>0</v>
      </c>
      <c r="E35" s="111">
        <v>0</v>
      </c>
      <c r="F35" s="111">
        <v>0</v>
      </c>
      <c r="G35" s="111">
        <v>0</v>
      </c>
    </row>
    <row r="36" spans="1:8">
      <c r="A36" s="103" t="s">
        <v>264</v>
      </c>
      <c r="B36" s="97">
        <v>0</v>
      </c>
      <c r="C36" s="97">
        <v>0</v>
      </c>
      <c r="D36" s="111">
        <v>0</v>
      </c>
      <c r="E36" s="97">
        <v>0</v>
      </c>
      <c r="F36" s="97">
        <v>0</v>
      </c>
      <c r="G36" s="111">
        <v>0</v>
      </c>
    </row>
    <row r="37" spans="1:8">
      <c r="A37" s="67" t="s">
        <v>265</v>
      </c>
      <c r="B37" s="111">
        <v>0</v>
      </c>
      <c r="C37" s="111">
        <v>0</v>
      </c>
      <c r="D37" s="111">
        <v>0</v>
      </c>
      <c r="E37" s="111">
        <v>0</v>
      </c>
      <c r="F37" s="111">
        <v>0</v>
      </c>
      <c r="G37" s="111">
        <v>0</v>
      </c>
    </row>
    <row r="38" spans="1:8">
      <c r="A38" s="103" t="s">
        <v>266</v>
      </c>
      <c r="B38" s="111">
        <v>0</v>
      </c>
      <c r="C38" s="111">
        <v>0</v>
      </c>
      <c r="D38" s="111">
        <v>0</v>
      </c>
      <c r="E38" s="111">
        <v>0</v>
      </c>
      <c r="F38" s="111">
        <v>0</v>
      </c>
      <c r="G38" s="111">
        <v>0</v>
      </c>
    </row>
    <row r="39" spans="1:8">
      <c r="A39" s="103" t="s">
        <v>267</v>
      </c>
      <c r="B39" s="111">
        <v>0</v>
      </c>
      <c r="C39" s="111">
        <v>0</v>
      </c>
      <c r="D39" s="111">
        <v>0</v>
      </c>
      <c r="E39" s="111">
        <v>0</v>
      </c>
      <c r="F39" s="111">
        <v>0</v>
      </c>
      <c r="G39" s="111">
        <v>0</v>
      </c>
    </row>
    <row r="40" spans="1:8">
      <c r="A40" s="7"/>
      <c r="B40" s="111"/>
      <c r="C40" s="111"/>
      <c r="D40" s="111"/>
      <c r="E40" s="111"/>
      <c r="F40" s="111"/>
      <c r="G40" s="111"/>
    </row>
    <row r="41" spans="1:8">
      <c r="A41" s="11" t="s">
        <v>268</v>
      </c>
      <c r="B41" s="90">
        <v>66581001.759999998</v>
      </c>
      <c r="C41" s="90">
        <v>0</v>
      </c>
      <c r="D41" s="90">
        <v>66581001.759999998</v>
      </c>
      <c r="E41" s="90">
        <v>27767275.370000001</v>
      </c>
      <c r="F41" s="90">
        <v>27767275.370000001</v>
      </c>
      <c r="G41" s="90">
        <v>-38813726.390000001</v>
      </c>
    </row>
    <row r="42" spans="1:8">
      <c r="A42" s="11" t="s">
        <v>269</v>
      </c>
      <c r="B42" s="112"/>
      <c r="C42" s="112"/>
      <c r="D42" s="112"/>
      <c r="E42" s="112"/>
      <c r="F42" s="112"/>
      <c r="G42" s="90">
        <v>0</v>
      </c>
      <c r="H42" s="98"/>
    </row>
    <row r="43" spans="1:8">
      <c r="A43" s="7"/>
      <c r="B43" s="91"/>
      <c r="C43" s="91"/>
      <c r="D43" s="91"/>
      <c r="E43" s="91"/>
      <c r="F43" s="91"/>
      <c r="G43" s="91"/>
    </row>
    <row r="44" spans="1:8">
      <c r="A44" s="11" t="s">
        <v>270</v>
      </c>
      <c r="B44" s="91"/>
      <c r="C44" s="91"/>
      <c r="D44" s="91"/>
      <c r="E44" s="91"/>
      <c r="F44" s="91"/>
      <c r="G44" s="91"/>
    </row>
    <row r="45" spans="1:8">
      <c r="A45" s="67" t="s">
        <v>271</v>
      </c>
      <c r="B45" s="111">
        <v>0</v>
      </c>
      <c r="C45" s="111">
        <v>0</v>
      </c>
      <c r="D45" s="111">
        <v>0</v>
      </c>
      <c r="E45" s="111">
        <v>0</v>
      </c>
      <c r="F45" s="111">
        <v>0</v>
      </c>
      <c r="G45" s="111">
        <v>0</v>
      </c>
    </row>
    <row r="46" spans="1:8">
      <c r="A46" s="104" t="s">
        <v>272</v>
      </c>
      <c r="B46" s="111">
        <v>0</v>
      </c>
      <c r="C46" s="111">
        <v>0</v>
      </c>
      <c r="D46" s="111">
        <v>0</v>
      </c>
      <c r="E46" s="111">
        <v>0</v>
      </c>
      <c r="F46" s="111">
        <v>0</v>
      </c>
      <c r="G46" s="111">
        <v>0</v>
      </c>
    </row>
    <row r="47" spans="1:8">
      <c r="A47" s="104" t="s">
        <v>273</v>
      </c>
      <c r="B47" s="111">
        <v>0</v>
      </c>
      <c r="C47" s="111">
        <v>0</v>
      </c>
      <c r="D47" s="111">
        <v>0</v>
      </c>
      <c r="E47" s="111">
        <v>0</v>
      </c>
      <c r="F47" s="111">
        <v>0</v>
      </c>
      <c r="G47" s="111">
        <v>0</v>
      </c>
    </row>
    <row r="48" spans="1:8">
      <c r="A48" s="104" t="s">
        <v>274</v>
      </c>
      <c r="B48" s="97">
        <v>0</v>
      </c>
      <c r="C48" s="97">
        <v>0</v>
      </c>
      <c r="D48" s="111">
        <v>0</v>
      </c>
      <c r="E48" s="97">
        <v>0</v>
      </c>
      <c r="F48" s="97">
        <v>0</v>
      </c>
      <c r="G48" s="111">
        <v>0</v>
      </c>
    </row>
    <row r="49" spans="1:7" ht="30">
      <c r="A49" s="104" t="s">
        <v>275</v>
      </c>
      <c r="B49" s="97">
        <v>0</v>
      </c>
      <c r="C49" s="97">
        <v>0</v>
      </c>
      <c r="D49" s="111">
        <v>0</v>
      </c>
      <c r="E49" s="97">
        <v>0</v>
      </c>
      <c r="F49" s="97">
        <v>0</v>
      </c>
      <c r="G49" s="111">
        <v>0</v>
      </c>
    </row>
    <row r="50" spans="1:7">
      <c r="A50" s="104" t="s">
        <v>276</v>
      </c>
      <c r="B50" s="111">
        <v>0</v>
      </c>
      <c r="C50" s="111">
        <v>0</v>
      </c>
      <c r="D50" s="111">
        <v>0</v>
      </c>
      <c r="E50" s="111">
        <v>0</v>
      </c>
      <c r="F50" s="111">
        <v>0</v>
      </c>
      <c r="G50" s="111">
        <v>0</v>
      </c>
    </row>
    <row r="51" spans="1:7">
      <c r="A51" s="104" t="s">
        <v>277</v>
      </c>
      <c r="B51" s="111">
        <v>0</v>
      </c>
      <c r="C51" s="111">
        <v>0</v>
      </c>
      <c r="D51" s="111">
        <v>0</v>
      </c>
      <c r="E51" s="111">
        <v>0</v>
      </c>
      <c r="F51" s="111">
        <v>0</v>
      </c>
      <c r="G51" s="111">
        <v>0</v>
      </c>
    </row>
    <row r="52" spans="1:7">
      <c r="A52" s="101" t="s">
        <v>278</v>
      </c>
      <c r="B52" s="111">
        <v>0</v>
      </c>
      <c r="C52" s="111">
        <v>0</v>
      </c>
      <c r="D52" s="111">
        <v>0</v>
      </c>
      <c r="E52" s="111">
        <v>0</v>
      </c>
      <c r="F52" s="111">
        <v>0</v>
      </c>
      <c r="G52" s="111">
        <v>0</v>
      </c>
    </row>
    <row r="53" spans="1:7">
      <c r="A53" s="103" t="s">
        <v>279</v>
      </c>
      <c r="B53" s="97">
        <v>0</v>
      </c>
      <c r="C53" s="97">
        <v>0</v>
      </c>
      <c r="D53" s="111">
        <v>0</v>
      </c>
      <c r="E53" s="97">
        <v>0</v>
      </c>
      <c r="F53" s="97">
        <v>0</v>
      </c>
      <c r="G53" s="111">
        <v>0</v>
      </c>
    </row>
    <row r="54" spans="1:7">
      <c r="A54" s="67" t="s">
        <v>280</v>
      </c>
      <c r="B54" s="111">
        <v>0</v>
      </c>
      <c r="C54" s="111">
        <v>0</v>
      </c>
      <c r="D54" s="111">
        <v>0</v>
      </c>
      <c r="E54" s="111">
        <v>0</v>
      </c>
      <c r="F54" s="111">
        <v>0</v>
      </c>
      <c r="G54" s="111">
        <v>0</v>
      </c>
    </row>
    <row r="55" spans="1:7">
      <c r="A55" s="101" t="s">
        <v>281</v>
      </c>
      <c r="B55" s="111">
        <v>0</v>
      </c>
      <c r="C55" s="111">
        <v>0</v>
      </c>
      <c r="D55" s="111">
        <v>0</v>
      </c>
      <c r="E55" s="111">
        <v>0</v>
      </c>
      <c r="F55" s="111">
        <v>0</v>
      </c>
      <c r="G55" s="111">
        <v>0</v>
      </c>
    </row>
    <row r="56" spans="1:7">
      <c r="A56" s="104" t="s">
        <v>282</v>
      </c>
      <c r="B56" s="111">
        <v>0</v>
      </c>
      <c r="C56" s="111">
        <v>0</v>
      </c>
      <c r="D56" s="111">
        <v>0</v>
      </c>
      <c r="E56" s="111">
        <v>0</v>
      </c>
      <c r="F56" s="111">
        <v>0</v>
      </c>
      <c r="G56" s="111">
        <v>0</v>
      </c>
    </row>
    <row r="57" spans="1:7">
      <c r="A57" s="104" t="s">
        <v>283</v>
      </c>
      <c r="B57" s="111">
        <v>0</v>
      </c>
      <c r="C57" s="111">
        <v>0</v>
      </c>
      <c r="D57" s="111">
        <v>0</v>
      </c>
      <c r="E57" s="111">
        <v>0</v>
      </c>
      <c r="F57" s="111">
        <v>0</v>
      </c>
      <c r="G57" s="111">
        <v>0</v>
      </c>
    </row>
    <row r="58" spans="1:7">
      <c r="A58" s="101" t="s">
        <v>284</v>
      </c>
      <c r="B58" s="97">
        <v>0</v>
      </c>
      <c r="C58" s="97">
        <v>0</v>
      </c>
      <c r="D58" s="111">
        <v>0</v>
      </c>
      <c r="E58" s="97">
        <v>0</v>
      </c>
      <c r="F58" s="97">
        <v>0</v>
      </c>
      <c r="G58" s="111">
        <v>0</v>
      </c>
    </row>
    <row r="59" spans="1:7">
      <c r="A59" s="67" t="s">
        <v>285</v>
      </c>
      <c r="B59" s="111">
        <v>0</v>
      </c>
      <c r="C59" s="111">
        <v>0</v>
      </c>
      <c r="D59" s="111">
        <v>0</v>
      </c>
      <c r="E59" s="111">
        <v>0</v>
      </c>
      <c r="F59" s="111">
        <v>0</v>
      </c>
      <c r="G59" s="111">
        <v>0</v>
      </c>
    </row>
    <row r="60" spans="1:7">
      <c r="A60" s="104" t="s">
        <v>286</v>
      </c>
      <c r="B60" s="97">
        <v>0</v>
      </c>
      <c r="C60" s="97">
        <v>0</v>
      </c>
      <c r="D60" s="111">
        <v>0</v>
      </c>
      <c r="E60" s="97">
        <v>0</v>
      </c>
      <c r="F60" s="97">
        <v>0</v>
      </c>
      <c r="G60" s="111">
        <v>0</v>
      </c>
    </row>
    <row r="61" spans="1:7">
      <c r="A61" s="104" t="s">
        <v>287</v>
      </c>
      <c r="B61" s="97">
        <v>0</v>
      </c>
      <c r="C61" s="97">
        <v>0</v>
      </c>
      <c r="D61" s="111">
        <v>0</v>
      </c>
      <c r="E61" s="97">
        <v>0</v>
      </c>
      <c r="F61" s="97">
        <v>0</v>
      </c>
      <c r="G61" s="111">
        <v>0</v>
      </c>
    </row>
    <row r="62" spans="1:7">
      <c r="A62" s="67" t="s">
        <v>288</v>
      </c>
      <c r="B62" s="97">
        <v>0</v>
      </c>
      <c r="C62" s="97">
        <v>0</v>
      </c>
      <c r="D62" s="111">
        <v>0</v>
      </c>
      <c r="E62" s="97">
        <v>0</v>
      </c>
      <c r="F62" s="97">
        <v>0</v>
      </c>
      <c r="G62" s="111">
        <v>0</v>
      </c>
    </row>
    <row r="63" spans="1:7">
      <c r="A63" s="67" t="s">
        <v>289</v>
      </c>
      <c r="B63" s="97">
        <v>0</v>
      </c>
      <c r="C63" s="97">
        <v>0</v>
      </c>
      <c r="D63" s="111">
        <v>0</v>
      </c>
      <c r="E63" s="97">
        <v>0</v>
      </c>
      <c r="F63" s="97">
        <v>0</v>
      </c>
      <c r="G63" s="111">
        <v>0</v>
      </c>
    </row>
    <row r="64" spans="1:7">
      <c r="A64" s="7"/>
      <c r="B64" s="91"/>
      <c r="C64" s="91"/>
      <c r="D64" s="91"/>
      <c r="E64" s="91"/>
      <c r="F64" s="91"/>
      <c r="G64" s="91"/>
    </row>
    <row r="65" spans="1:7">
      <c r="A65" s="11" t="s">
        <v>290</v>
      </c>
      <c r="B65" s="90">
        <v>0</v>
      </c>
      <c r="C65" s="90">
        <v>0</v>
      </c>
      <c r="D65" s="90">
        <v>0</v>
      </c>
      <c r="E65" s="90">
        <v>0</v>
      </c>
      <c r="F65" s="90">
        <v>0</v>
      </c>
      <c r="G65" s="90">
        <v>0</v>
      </c>
    </row>
    <row r="66" spans="1:7">
      <c r="A66" s="7"/>
      <c r="B66" s="91"/>
      <c r="C66" s="91"/>
      <c r="D66" s="91"/>
      <c r="E66" s="91"/>
      <c r="F66" s="91"/>
      <c r="G66" s="91"/>
    </row>
    <row r="67" spans="1:7">
      <c r="A67" s="11" t="s">
        <v>291</v>
      </c>
      <c r="B67" s="90">
        <v>0</v>
      </c>
      <c r="C67" s="90">
        <v>0</v>
      </c>
      <c r="D67" s="90">
        <v>0</v>
      </c>
      <c r="E67" s="90">
        <v>0</v>
      </c>
      <c r="F67" s="90">
        <v>0</v>
      </c>
      <c r="G67" s="90">
        <v>0</v>
      </c>
    </row>
    <row r="68" spans="1:7">
      <c r="A68" s="67" t="s">
        <v>292</v>
      </c>
      <c r="B68" s="97">
        <v>0</v>
      </c>
      <c r="C68" s="97">
        <v>0</v>
      </c>
      <c r="D68" s="111">
        <v>0</v>
      </c>
      <c r="E68" s="97">
        <v>0</v>
      </c>
      <c r="F68" s="97">
        <v>0</v>
      </c>
      <c r="G68" s="111">
        <v>0</v>
      </c>
    </row>
    <row r="69" spans="1:7">
      <c r="A69" s="7"/>
      <c r="B69" s="91"/>
      <c r="C69" s="91"/>
      <c r="D69" s="91"/>
      <c r="E69" s="91"/>
      <c r="F69" s="91"/>
      <c r="G69" s="91"/>
    </row>
    <row r="70" spans="1:7">
      <c r="A70" s="11" t="s">
        <v>293</v>
      </c>
      <c r="B70" s="90">
        <v>66581001.759999998</v>
      </c>
      <c r="C70" s="90">
        <v>0</v>
      </c>
      <c r="D70" s="90">
        <v>66581001.759999998</v>
      </c>
      <c r="E70" s="90">
        <v>27767275.370000001</v>
      </c>
      <c r="F70" s="90">
        <v>27767275.370000001</v>
      </c>
      <c r="G70" s="90">
        <v>-38813726.390000001</v>
      </c>
    </row>
    <row r="71" spans="1:7">
      <c r="A71" s="7"/>
      <c r="B71" s="91"/>
      <c r="C71" s="91"/>
      <c r="D71" s="91"/>
      <c r="E71" s="91"/>
      <c r="F71" s="91"/>
      <c r="G71" s="91"/>
    </row>
    <row r="72" spans="1:7">
      <c r="A72" s="11" t="s">
        <v>294</v>
      </c>
      <c r="B72" s="91"/>
      <c r="C72" s="91"/>
      <c r="D72" s="91"/>
      <c r="E72" s="91"/>
      <c r="F72" s="91"/>
      <c r="G72" s="91"/>
    </row>
    <row r="73" spans="1:7">
      <c r="A73" s="106" t="s">
        <v>295</v>
      </c>
      <c r="B73" s="97">
        <v>0</v>
      </c>
      <c r="C73" s="97">
        <v>0</v>
      </c>
      <c r="D73" s="111">
        <v>0</v>
      </c>
      <c r="E73" s="97">
        <v>0</v>
      </c>
      <c r="F73" s="97">
        <v>0</v>
      </c>
      <c r="G73" s="111">
        <v>0</v>
      </c>
    </row>
    <row r="74" spans="1:7">
      <c r="A74" s="106" t="s">
        <v>296</v>
      </c>
      <c r="B74" s="97">
        <v>0</v>
      </c>
      <c r="C74" s="97">
        <v>0</v>
      </c>
      <c r="D74" s="111">
        <v>0</v>
      </c>
      <c r="E74" s="97">
        <v>0</v>
      </c>
      <c r="F74" s="97">
        <v>0</v>
      </c>
      <c r="G74" s="111">
        <v>0</v>
      </c>
    </row>
    <row r="75" spans="1:7">
      <c r="A75" s="71" t="s">
        <v>297</v>
      </c>
      <c r="B75" s="90">
        <v>0</v>
      </c>
      <c r="C75" s="90">
        <v>0</v>
      </c>
      <c r="D75" s="90">
        <v>0</v>
      </c>
      <c r="E75" s="90">
        <v>0</v>
      </c>
      <c r="F75" s="90">
        <v>0</v>
      </c>
      <c r="G75" s="90">
        <v>0</v>
      </c>
    </row>
    <row r="76" spans="1:7">
      <c r="A76" s="54"/>
      <c r="B76" s="113"/>
      <c r="C76" s="113"/>
      <c r="D76" s="113"/>
      <c r="E76" s="113"/>
      <c r="F76" s="113"/>
      <c r="G76" s="113"/>
    </row>
    <row r="77" spans="1:7">
      <c r="A77" t="s">
        <v>120</v>
      </c>
      <c r="B77" s="114"/>
      <c r="C77" s="114"/>
      <c r="D77" s="114"/>
      <c r="E77" s="114"/>
      <c r="F77" s="114"/>
      <c r="G77" s="114"/>
    </row>
    <row r="78" spans="1:7">
      <c r="B78" s="115"/>
      <c r="C78" s="115"/>
      <c r="D78" s="115"/>
      <c r="E78" s="115"/>
      <c r="F78" s="115"/>
      <c r="G78" s="116"/>
    </row>
    <row r="79" spans="1:7">
      <c r="B79" s="109"/>
      <c r="C79" s="109"/>
      <c r="D79" s="109"/>
      <c r="E79" s="109"/>
      <c r="F79" s="109"/>
      <c r="G79" s="110"/>
    </row>
    <row r="80" spans="1:7">
      <c r="B80" s="107"/>
      <c r="C80" s="107"/>
      <c r="D80" s="107"/>
      <c r="E80" s="107"/>
      <c r="F80" s="107"/>
      <c r="G80" s="107"/>
    </row>
  </sheetData>
  <mergeCells count="8">
    <mergeCell ref="A6:A7"/>
    <mergeCell ref="G6:G7"/>
    <mergeCell ref="B6:F6"/>
    <mergeCell ref="A1:G1"/>
    <mergeCell ref="A2:G2"/>
    <mergeCell ref="A3:G3"/>
    <mergeCell ref="A4:G4"/>
    <mergeCell ref="A5:G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3F217-C7E5-4785-9944-65FC8D484701}">
  <dimension ref="A1:H161"/>
  <sheetViews>
    <sheetView topLeftCell="A127" workbookViewId="0">
      <selection activeCell="B24" sqref="B24"/>
    </sheetView>
  </sheetViews>
  <sheetFormatPr baseColWidth="10" defaultRowHeight="15"/>
  <cols>
    <col min="1" max="1" width="105" bestFit="1" customWidth="1"/>
    <col min="2" max="7" width="13.5703125" customWidth="1"/>
  </cols>
  <sheetData>
    <row r="1" spans="1:8" ht="21">
      <c r="A1" s="225" t="s">
        <v>298</v>
      </c>
      <c r="B1" s="224"/>
      <c r="C1" s="224"/>
      <c r="D1" s="224"/>
      <c r="E1" s="224"/>
      <c r="F1" s="224"/>
      <c r="G1" s="224"/>
    </row>
    <row r="2" spans="1:8">
      <c r="A2" s="221" t="s">
        <v>121</v>
      </c>
      <c r="B2" s="221"/>
      <c r="C2" s="221"/>
      <c r="D2" s="221"/>
      <c r="E2" s="221"/>
      <c r="F2" s="221"/>
      <c r="G2" s="221"/>
    </row>
    <row r="3" spans="1:8">
      <c r="A3" s="228" t="s">
        <v>299</v>
      </c>
      <c r="B3" s="228"/>
      <c r="C3" s="228"/>
      <c r="D3" s="228"/>
      <c r="E3" s="228"/>
      <c r="F3" s="228"/>
      <c r="G3" s="228"/>
    </row>
    <row r="4" spans="1:8">
      <c r="A4" s="228" t="s">
        <v>300</v>
      </c>
      <c r="B4" s="228"/>
      <c r="C4" s="228"/>
      <c r="D4" s="228"/>
      <c r="E4" s="228"/>
      <c r="F4" s="228"/>
      <c r="G4" s="228"/>
    </row>
    <row r="5" spans="1:8">
      <c r="A5" s="228" t="s">
        <v>126</v>
      </c>
      <c r="B5" s="228"/>
      <c r="C5" s="228"/>
      <c r="D5" s="228"/>
      <c r="E5" s="228"/>
      <c r="F5" s="228"/>
      <c r="G5" s="228"/>
    </row>
    <row r="6" spans="1:8">
      <c r="A6" s="222" t="s">
        <v>2</v>
      </c>
      <c r="B6" s="222"/>
      <c r="C6" s="222"/>
      <c r="D6" s="222"/>
      <c r="E6" s="222"/>
      <c r="F6" s="222"/>
      <c r="G6" s="222"/>
    </row>
    <row r="7" spans="1:8">
      <c r="A7" s="226" t="s">
        <v>119</v>
      </c>
      <c r="B7" s="226" t="s">
        <v>301</v>
      </c>
      <c r="C7" s="226"/>
      <c r="D7" s="226"/>
      <c r="E7" s="226"/>
      <c r="F7" s="226"/>
      <c r="G7" s="227" t="s">
        <v>302</v>
      </c>
    </row>
    <row r="8" spans="1:8" ht="45">
      <c r="A8" s="226"/>
      <c r="B8" s="33" t="s">
        <v>207</v>
      </c>
      <c r="C8" s="33" t="s">
        <v>303</v>
      </c>
      <c r="D8" s="33" t="s">
        <v>304</v>
      </c>
      <c r="E8" s="33" t="s">
        <v>192</v>
      </c>
      <c r="F8" s="33" t="s">
        <v>305</v>
      </c>
      <c r="G8" s="226"/>
      <c r="H8" s="131"/>
    </row>
    <row r="9" spans="1:8">
      <c r="A9" s="120" t="s">
        <v>306</v>
      </c>
      <c r="B9" s="128">
        <v>66581001.759999998</v>
      </c>
      <c r="C9" s="128">
        <v>12861299.709999999</v>
      </c>
      <c r="D9" s="128">
        <v>79442301.469999999</v>
      </c>
      <c r="E9" s="128">
        <v>17509663.84</v>
      </c>
      <c r="F9" s="128">
        <v>17395306.400000002</v>
      </c>
      <c r="G9" s="128">
        <v>61932637.629999995</v>
      </c>
      <c r="H9" s="131"/>
    </row>
    <row r="10" spans="1:8">
      <c r="A10" s="121" t="s">
        <v>307</v>
      </c>
      <c r="B10" s="129">
        <v>40082522.939999998</v>
      </c>
      <c r="C10" s="129">
        <v>700000</v>
      </c>
      <c r="D10" s="129">
        <v>40782522.939999998</v>
      </c>
      <c r="E10" s="129">
        <v>8833184.8800000008</v>
      </c>
      <c r="F10" s="129">
        <v>8833184.8800000008</v>
      </c>
      <c r="G10" s="129">
        <v>31949338.059999999</v>
      </c>
      <c r="H10" s="131"/>
    </row>
    <row r="11" spans="1:8">
      <c r="A11" s="122" t="s">
        <v>308</v>
      </c>
      <c r="B11" s="133">
        <v>21720815.210000001</v>
      </c>
      <c r="C11" s="133">
        <v>0</v>
      </c>
      <c r="D11" s="129">
        <v>21720815.210000001</v>
      </c>
      <c r="E11" s="133">
        <v>4927518.32</v>
      </c>
      <c r="F11" s="133">
        <v>4927518.32</v>
      </c>
      <c r="G11" s="129">
        <v>16793296.890000001</v>
      </c>
      <c r="H11" s="125" t="s">
        <v>309</v>
      </c>
    </row>
    <row r="12" spans="1:8">
      <c r="A12" s="122" t="s">
        <v>310</v>
      </c>
      <c r="B12" s="133">
        <v>2118180.66</v>
      </c>
      <c r="C12" s="133">
        <v>0</v>
      </c>
      <c r="D12" s="129">
        <v>2118180.66</v>
      </c>
      <c r="E12" s="133">
        <v>470797.61</v>
      </c>
      <c r="F12" s="133">
        <v>470797.61</v>
      </c>
      <c r="G12" s="129">
        <v>1647383.0500000003</v>
      </c>
      <c r="H12" s="125" t="s">
        <v>311</v>
      </c>
    </row>
    <row r="13" spans="1:8">
      <c r="A13" s="122" t="s">
        <v>312</v>
      </c>
      <c r="B13" s="133">
        <v>3853997.31</v>
      </c>
      <c r="C13" s="133">
        <v>0</v>
      </c>
      <c r="D13" s="129">
        <v>3853997.31</v>
      </c>
      <c r="E13" s="133">
        <v>311940.40999999997</v>
      </c>
      <c r="F13" s="133">
        <v>311940.40999999997</v>
      </c>
      <c r="G13" s="129">
        <v>3542056.9</v>
      </c>
      <c r="H13" s="125" t="s">
        <v>313</v>
      </c>
    </row>
    <row r="14" spans="1:8">
      <c r="A14" s="122" t="s">
        <v>314</v>
      </c>
      <c r="B14" s="133">
        <v>6014130</v>
      </c>
      <c r="C14" s="133">
        <v>0</v>
      </c>
      <c r="D14" s="129">
        <v>6014130</v>
      </c>
      <c r="E14" s="133">
        <v>1582175.87</v>
      </c>
      <c r="F14" s="133">
        <v>1582175.87</v>
      </c>
      <c r="G14" s="129">
        <v>4431954.13</v>
      </c>
      <c r="H14" s="125" t="s">
        <v>315</v>
      </c>
    </row>
    <row r="15" spans="1:8">
      <c r="A15" s="122" t="s">
        <v>316</v>
      </c>
      <c r="B15" s="133">
        <v>5743500</v>
      </c>
      <c r="C15" s="133">
        <v>700000</v>
      </c>
      <c r="D15" s="129">
        <v>6443500</v>
      </c>
      <c r="E15" s="133">
        <v>1442762.52</v>
      </c>
      <c r="F15" s="133">
        <v>1442762.52</v>
      </c>
      <c r="G15" s="129">
        <v>5000737.4800000004</v>
      </c>
      <c r="H15" s="125" t="s">
        <v>317</v>
      </c>
    </row>
    <row r="16" spans="1:8">
      <c r="A16" s="122" t="s">
        <v>318</v>
      </c>
      <c r="B16" s="129">
        <v>0</v>
      </c>
      <c r="C16" s="129">
        <v>0</v>
      </c>
      <c r="D16" s="129">
        <v>0</v>
      </c>
      <c r="E16" s="129">
        <v>0</v>
      </c>
      <c r="F16" s="129">
        <v>0</v>
      </c>
      <c r="G16" s="129">
        <v>0</v>
      </c>
      <c r="H16" s="125" t="s">
        <v>319</v>
      </c>
    </row>
    <row r="17" spans="1:8">
      <c r="A17" s="122" t="s">
        <v>320</v>
      </c>
      <c r="B17" s="133">
        <v>631899.76</v>
      </c>
      <c r="C17" s="133">
        <v>0</v>
      </c>
      <c r="D17" s="129">
        <v>631899.76</v>
      </c>
      <c r="E17" s="133">
        <v>97990.15</v>
      </c>
      <c r="F17" s="133">
        <v>97990.15</v>
      </c>
      <c r="G17" s="129">
        <v>533909.61</v>
      </c>
      <c r="H17" s="125" t="s">
        <v>321</v>
      </c>
    </row>
    <row r="18" spans="1:8">
      <c r="A18" s="121" t="s">
        <v>322</v>
      </c>
      <c r="B18" s="129">
        <v>9102196.7599999998</v>
      </c>
      <c r="C18" s="129">
        <v>210121.8</v>
      </c>
      <c r="D18" s="129">
        <v>9312318.5599999987</v>
      </c>
      <c r="E18" s="129">
        <v>2383605.85</v>
      </c>
      <c r="F18" s="129">
        <v>2277551.83</v>
      </c>
      <c r="G18" s="129">
        <v>6928712.709999999</v>
      </c>
    </row>
    <row r="19" spans="1:8">
      <c r="A19" s="122" t="s">
        <v>323</v>
      </c>
      <c r="B19" s="133">
        <v>675881.8</v>
      </c>
      <c r="C19" s="133">
        <v>-3000</v>
      </c>
      <c r="D19" s="129">
        <v>672881.8</v>
      </c>
      <c r="E19" s="133">
        <v>26000.19</v>
      </c>
      <c r="F19" s="133">
        <v>22363.55</v>
      </c>
      <c r="G19" s="129">
        <v>646881.6100000001</v>
      </c>
      <c r="H19" s="125" t="s">
        <v>324</v>
      </c>
    </row>
    <row r="20" spans="1:8">
      <c r="A20" s="122" t="s">
        <v>325</v>
      </c>
      <c r="B20" s="133">
        <v>120729.38</v>
      </c>
      <c r="C20" s="133">
        <v>0</v>
      </c>
      <c r="D20" s="129">
        <v>120729.38</v>
      </c>
      <c r="E20" s="133">
        <v>21534.49</v>
      </c>
      <c r="F20" s="133">
        <v>21534.49</v>
      </c>
      <c r="G20" s="129">
        <v>99194.89</v>
      </c>
      <c r="H20" s="125" t="s">
        <v>326</v>
      </c>
    </row>
    <row r="21" spans="1:8">
      <c r="A21" s="122" t="s">
        <v>327</v>
      </c>
      <c r="B21" s="129">
        <v>0</v>
      </c>
      <c r="C21" s="129">
        <v>0</v>
      </c>
      <c r="D21" s="129">
        <v>0</v>
      </c>
      <c r="E21" s="129">
        <v>0</v>
      </c>
      <c r="F21" s="129">
        <v>0</v>
      </c>
      <c r="G21" s="129">
        <v>0</v>
      </c>
      <c r="H21" s="125" t="s">
        <v>328</v>
      </c>
    </row>
    <row r="22" spans="1:8">
      <c r="A22" s="122" t="s">
        <v>329</v>
      </c>
      <c r="B22" s="133">
        <v>1689408.87</v>
      </c>
      <c r="C22" s="133">
        <v>30000</v>
      </c>
      <c r="D22" s="129">
        <v>1719408.87</v>
      </c>
      <c r="E22" s="133">
        <v>631423.89</v>
      </c>
      <c r="F22" s="133">
        <v>631423.89</v>
      </c>
      <c r="G22" s="129">
        <v>1087984.98</v>
      </c>
      <c r="H22" s="125" t="s">
        <v>330</v>
      </c>
    </row>
    <row r="23" spans="1:8">
      <c r="A23" s="122" t="s">
        <v>331</v>
      </c>
      <c r="B23" s="133">
        <v>2255768.7799999998</v>
      </c>
      <c r="C23" s="133">
        <v>66800</v>
      </c>
      <c r="D23" s="129">
        <v>2322568.7799999998</v>
      </c>
      <c r="E23" s="133">
        <v>772315.64</v>
      </c>
      <c r="F23" s="133">
        <v>767915.64</v>
      </c>
      <c r="G23" s="129">
        <v>1550253.1399999997</v>
      </c>
      <c r="H23" s="125" t="s">
        <v>332</v>
      </c>
    </row>
    <row r="24" spans="1:8">
      <c r="A24" s="122" t="s">
        <v>333</v>
      </c>
      <c r="B24" s="133">
        <v>2300000</v>
      </c>
      <c r="C24" s="133">
        <v>0</v>
      </c>
      <c r="D24" s="129">
        <v>2300000</v>
      </c>
      <c r="E24" s="133">
        <v>652014.07999999996</v>
      </c>
      <c r="F24" s="133">
        <v>553996.69999999995</v>
      </c>
      <c r="G24" s="129">
        <v>1647985.92</v>
      </c>
      <c r="H24" s="125" t="s">
        <v>334</v>
      </c>
    </row>
    <row r="25" spans="1:8">
      <c r="A25" s="122" t="s">
        <v>335</v>
      </c>
      <c r="B25" s="133">
        <v>824709.77</v>
      </c>
      <c r="C25" s="133">
        <v>-15000</v>
      </c>
      <c r="D25" s="129">
        <v>809709.77</v>
      </c>
      <c r="E25" s="133">
        <v>20200</v>
      </c>
      <c r="F25" s="133">
        <v>20200</v>
      </c>
      <c r="G25" s="129">
        <v>789509.77</v>
      </c>
      <c r="H25" s="125" t="s">
        <v>336</v>
      </c>
    </row>
    <row r="26" spans="1:8">
      <c r="A26" s="122" t="s">
        <v>337</v>
      </c>
      <c r="B26" s="129">
        <v>0</v>
      </c>
      <c r="C26" s="129">
        <v>0</v>
      </c>
      <c r="D26" s="129">
        <v>0</v>
      </c>
      <c r="E26" s="129">
        <v>0</v>
      </c>
      <c r="F26" s="129">
        <v>0</v>
      </c>
      <c r="G26" s="129">
        <v>0</v>
      </c>
      <c r="H26" s="125" t="s">
        <v>338</v>
      </c>
    </row>
    <row r="27" spans="1:8">
      <c r="A27" s="122" t="s">
        <v>339</v>
      </c>
      <c r="B27" s="133">
        <v>1235698.1599999999</v>
      </c>
      <c r="C27" s="133">
        <v>131321.79999999999</v>
      </c>
      <c r="D27" s="129">
        <v>1367019.96</v>
      </c>
      <c r="E27" s="133">
        <v>260117.56</v>
      </c>
      <c r="F27" s="133">
        <v>260117.56</v>
      </c>
      <c r="G27" s="129">
        <v>1106902.3999999999</v>
      </c>
      <c r="H27" s="125" t="s">
        <v>340</v>
      </c>
    </row>
    <row r="28" spans="1:8">
      <c r="A28" s="121" t="s">
        <v>341</v>
      </c>
      <c r="B28" s="129">
        <v>16574888.75</v>
      </c>
      <c r="C28" s="129">
        <v>1483576.39</v>
      </c>
      <c r="D28" s="129">
        <v>18058465.140000001</v>
      </c>
      <c r="E28" s="129">
        <v>5450142.1899999995</v>
      </c>
      <c r="F28" s="129">
        <v>5441838.7699999996</v>
      </c>
      <c r="G28" s="129">
        <v>12608322.949999999</v>
      </c>
    </row>
    <row r="29" spans="1:8">
      <c r="A29" s="122" t="s">
        <v>342</v>
      </c>
      <c r="B29" s="133">
        <v>5617484.8600000003</v>
      </c>
      <c r="C29" s="133">
        <v>765509.19</v>
      </c>
      <c r="D29" s="129">
        <v>6382994.0500000007</v>
      </c>
      <c r="E29" s="133">
        <v>2961601.71</v>
      </c>
      <c r="F29" s="133">
        <v>2961601.71</v>
      </c>
      <c r="G29" s="129">
        <v>3421392.3400000008</v>
      </c>
      <c r="H29" s="125" t="s">
        <v>343</v>
      </c>
    </row>
    <row r="30" spans="1:8">
      <c r="A30" s="122" t="s">
        <v>344</v>
      </c>
      <c r="B30" s="133">
        <v>562236.02</v>
      </c>
      <c r="C30" s="133">
        <v>4900</v>
      </c>
      <c r="D30" s="129">
        <v>567136.02</v>
      </c>
      <c r="E30" s="133">
        <v>46631.72</v>
      </c>
      <c r="F30" s="133">
        <v>46631.72</v>
      </c>
      <c r="G30" s="129">
        <v>520504.30000000005</v>
      </c>
      <c r="H30" s="125" t="s">
        <v>345</v>
      </c>
    </row>
    <row r="31" spans="1:8">
      <c r="A31" s="122" t="s">
        <v>346</v>
      </c>
      <c r="B31" s="133">
        <v>2418891.19</v>
      </c>
      <c r="C31" s="133">
        <v>668189</v>
      </c>
      <c r="D31" s="129">
        <v>3087080.19</v>
      </c>
      <c r="E31" s="133">
        <v>781760.66</v>
      </c>
      <c r="F31" s="133">
        <v>776457.24</v>
      </c>
      <c r="G31" s="129">
        <v>2305319.5299999998</v>
      </c>
      <c r="H31" s="125" t="s">
        <v>347</v>
      </c>
    </row>
    <row r="32" spans="1:8">
      <c r="A32" s="122" t="s">
        <v>348</v>
      </c>
      <c r="B32" s="133">
        <v>954059.76</v>
      </c>
      <c r="C32" s="133">
        <v>0</v>
      </c>
      <c r="D32" s="129">
        <v>954059.76</v>
      </c>
      <c r="E32" s="133">
        <v>126553.77</v>
      </c>
      <c r="F32" s="133">
        <v>126553.77</v>
      </c>
      <c r="G32" s="129">
        <v>827505.99</v>
      </c>
      <c r="H32" s="125" t="s">
        <v>349</v>
      </c>
    </row>
    <row r="33" spans="1:8">
      <c r="A33" s="122" t="s">
        <v>350</v>
      </c>
      <c r="B33" s="133">
        <v>496062.24</v>
      </c>
      <c r="C33" s="133">
        <v>91000</v>
      </c>
      <c r="D33" s="129">
        <v>587062.24</v>
      </c>
      <c r="E33" s="133">
        <v>194024.34</v>
      </c>
      <c r="F33" s="133">
        <v>194024.34</v>
      </c>
      <c r="G33" s="129">
        <v>393037.9</v>
      </c>
      <c r="H33" s="125" t="s">
        <v>351</v>
      </c>
    </row>
    <row r="34" spans="1:8">
      <c r="A34" s="122" t="s">
        <v>352</v>
      </c>
      <c r="B34" s="133">
        <v>185172.72</v>
      </c>
      <c r="C34" s="133">
        <v>0</v>
      </c>
      <c r="D34" s="129">
        <v>185172.72</v>
      </c>
      <c r="E34" s="133">
        <v>11000</v>
      </c>
      <c r="F34" s="133">
        <v>8000</v>
      </c>
      <c r="G34" s="129">
        <v>174172.72</v>
      </c>
      <c r="H34" s="125" t="s">
        <v>353</v>
      </c>
    </row>
    <row r="35" spans="1:8">
      <c r="A35" s="122" t="s">
        <v>354</v>
      </c>
      <c r="B35" s="133">
        <v>264443.25</v>
      </c>
      <c r="C35" s="133">
        <v>0</v>
      </c>
      <c r="D35" s="129">
        <v>264443.25</v>
      </c>
      <c r="E35" s="133">
        <v>4291.05</v>
      </c>
      <c r="F35" s="133">
        <v>4291.05</v>
      </c>
      <c r="G35" s="129">
        <v>260152.2</v>
      </c>
      <c r="H35" s="125" t="s">
        <v>355</v>
      </c>
    </row>
    <row r="36" spans="1:8">
      <c r="A36" s="122" t="s">
        <v>356</v>
      </c>
      <c r="B36" s="133">
        <v>356747.91</v>
      </c>
      <c r="C36" s="133">
        <v>0</v>
      </c>
      <c r="D36" s="129">
        <v>356747.91</v>
      </c>
      <c r="E36" s="133">
        <v>41980.94</v>
      </c>
      <c r="F36" s="133">
        <v>41980.94</v>
      </c>
      <c r="G36" s="129">
        <v>314766.96999999997</v>
      </c>
      <c r="H36" s="125" t="s">
        <v>357</v>
      </c>
    </row>
    <row r="37" spans="1:8">
      <c r="A37" s="122" t="s">
        <v>358</v>
      </c>
      <c r="B37" s="133">
        <v>5719790.7999999998</v>
      </c>
      <c r="C37" s="133">
        <v>-46021.8</v>
      </c>
      <c r="D37" s="129">
        <v>5673769</v>
      </c>
      <c r="E37" s="133">
        <v>1282298</v>
      </c>
      <c r="F37" s="133">
        <v>1282298</v>
      </c>
      <c r="G37" s="129">
        <v>4391471</v>
      </c>
      <c r="H37" s="125" t="s">
        <v>359</v>
      </c>
    </row>
    <row r="38" spans="1:8">
      <c r="A38" s="121" t="s">
        <v>360</v>
      </c>
      <c r="B38" s="129">
        <v>0</v>
      </c>
      <c r="C38" s="129">
        <v>0</v>
      </c>
      <c r="D38" s="129">
        <v>0</v>
      </c>
      <c r="E38" s="129">
        <v>0</v>
      </c>
      <c r="F38" s="129">
        <v>0</v>
      </c>
      <c r="G38" s="129">
        <v>0</v>
      </c>
    </row>
    <row r="39" spans="1:8">
      <c r="A39" s="122" t="s">
        <v>361</v>
      </c>
      <c r="B39" s="129">
        <v>0</v>
      </c>
      <c r="C39" s="129">
        <v>0</v>
      </c>
      <c r="D39" s="129">
        <v>0</v>
      </c>
      <c r="E39" s="129">
        <v>0</v>
      </c>
      <c r="F39" s="129">
        <v>0</v>
      </c>
      <c r="G39" s="129">
        <v>0</v>
      </c>
      <c r="H39" s="125" t="s">
        <v>362</v>
      </c>
    </row>
    <row r="40" spans="1:8">
      <c r="A40" s="122" t="s">
        <v>363</v>
      </c>
      <c r="B40" s="129">
        <v>0</v>
      </c>
      <c r="C40" s="129">
        <v>0</v>
      </c>
      <c r="D40" s="129">
        <v>0</v>
      </c>
      <c r="E40" s="129">
        <v>0</v>
      </c>
      <c r="F40" s="129">
        <v>0</v>
      </c>
      <c r="G40" s="129">
        <v>0</v>
      </c>
      <c r="H40" s="125" t="s">
        <v>364</v>
      </c>
    </row>
    <row r="41" spans="1:8">
      <c r="A41" s="122" t="s">
        <v>365</v>
      </c>
      <c r="B41" s="129">
        <v>0</v>
      </c>
      <c r="C41" s="129">
        <v>0</v>
      </c>
      <c r="D41" s="129">
        <v>0</v>
      </c>
      <c r="E41" s="129">
        <v>0</v>
      </c>
      <c r="F41" s="129">
        <v>0</v>
      </c>
      <c r="G41" s="129">
        <v>0</v>
      </c>
      <c r="H41" s="125" t="s">
        <v>366</v>
      </c>
    </row>
    <row r="42" spans="1:8">
      <c r="A42" s="122" t="s">
        <v>367</v>
      </c>
      <c r="B42" s="129">
        <v>0</v>
      </c>
      <c r="C42" s="129">
        <v>0</v>
      </c>
      <c r="D42" s="129">
        <v>0</v>
      </c>
      <c r="E42" s="129">
        <v>0</v>
      </c>
      <c r="F42" s="129">
        <v>0</v>
      </c>
      <c r="G42" s="129">
        <v>0</v>
      </c>
      <c r="H42" s="125" t="s">
        <v>368</v>
      </c>
    </row>
    <row r="43" spans="1:8">
      <c r="A43" s="122" t="s">
        <v>369</v>
      </c>
      <c r="B43" s="129">
        <v>0</v>
      </c>
      <c r="C43" s="129">
        <v>0</v>
      </c>
      <c r="D43" s="129">
        <v>0</v>
      </c>
      <c r="E43" s="129">
        <v>0</v>
      </c>
      <c r="F43" s="129">
        <v>0</v>
      </c>
      <c r="G43" s="129">
        <v>0</v>
      </c>
      <c r="H43" s="132" t="s">
        <v>370</v>
      </c>
    </row>
    <row r="44" spans="1:8">
      <c r="A44" s="122" t="s">
        <v>371</v>
      </c>
      <c r="B44" s="129">
        <v>0</v>
      </c>
      <c r="C44" s="129">
        <v>0</v>
      </c>
      <c r="D44" s="129">
        <v>0</v>
      </c>
      <c r="E44" s="129">
        <v>0</v>
      </c>
      <c r="F44" s="129">
        <v>0</v>
      </c>
      <c r="G44" s="129">
        <v>0</v>
      </c>
      <c r="H44" s="125" t="s">
        <v>372</v>
      </c>
    </row>
    <row r="45" spans="1:8">
      <c r="A45" s="122" t="s">
        <v>373</v>
      </c>
      <c r="B45" s="129">
        <v>0</v>
      </c>
      <c r="C45" s="129">
        <v>0</v>
      </c>
      <c r="D45" s="129">
        <v>0</v>
      </c>
      <c r="E45" s="129">
        <v>0</v>
      </c>
      <c r="F45" s="129">
        <v>0</v>
      </c>
      <c r="G45" s="129">
        <v>0</v>
      </c>
      <c r="H45" s="125"/>
    </row>
    <row r="46" spans="1:8">
      <c r="A46" s="122" t="s">
        <v>374</v>
      </c>
      <c r="B46" s="129">
        <v>0</v>
      </c>
      <c r="C46" s="129">
        <v>0</v>
      </c>
      <c r="D46" s="129">
        <v>0</v>
      </c>
      <c r="E46" s="129">
        <v>0</v>
      </c>
      <c r="F46" s="129">
        <v>0</v>
      </c>
      <c r="G46" s="129">
        <v>0</v>
      </c>
      <c r="H46" s="125" t="s">
        <v>375</v>
      </c>
    </row>
    <row r="47" spans="1:8">
      <c r="A47" s="122" t="s">
        <v>376</v>
      </c>
      <c r="B47" s="129">
        <v>0</v>
      </c>
      <c r="C47" s="129">
        <v>0</v>
      </c>
      <c r="D47" s="129">
        <v>0</v>
      </c>
      <c r="E47" s="129">
        <v>0</v>
      </c>
      <c r="F47" s="129">
        <v>0</v>
      </c>
      <c r="G47" s="129">
        <v>0</v>
      </c>
      <c r="H47" s="125" t="s">
        <v>377</v>
      </c>
    </row>
    <row r="48" spans="1:8">
      <c r="A48" s="121" t="s">
        <v>378</v>
      </c>
      <c r="B48" s="129">
        <v>821393.31</v>
      </c>
      <c r="C48" s="129">
        <v>0</v>
      </c>
      <c r="D48" s="129">
        <v>821393.31</v>
      </c>
      <c r="E48" s="129">
        <v>169209.91</v>
      </c>
      <c r="F48" s="129">
        <v>169209.91</v>
      </c>
      <c r="G48" s="129">
        <v>652183.39999999991</v>
      </c>
    </row>
    <row r="49" spans="1:8">
      <c r="A49" s="122" t="s">
        <v>379</v>
      </c>
      <c r="B49" s="133">
        <v>104300</v>
      </c>
      <c r="C49" s="133">
        <v>0</v>
      </c>
      <c r="D49" s="129">
        <v>104300</v>
      </c>
      <c r="E49" s="133">
        <v>0</v>
      </c>
      <c r="F49" s="133">
        <v>0</v>
      </c>
      <c r="G49" s="129">
        <v>104300</v>
      </c>
      <c r="H49" s="125" t="s">
        <v>380</v>
      </c>
    </row>
    <row r="50" spans="1:8">
      <c r="A50" s="122" t="s">
        <v>381</v>
      </c>
      <c r="B50" s="129">
        <v>0</v>
      </c>
      <c r="C50" s="129">
        <v>0</v>
      </c>
      <c r="D50" s="129">
        <v>0</v>
      </c>
      <c r="E50" s="129">
        <v>0</v>
      </c>
      <c r="F50" s="129">
        <v>0</v>
      </c>
      <c r="G50" s="129">
        <v>0</v>
      </c>
      <c r="H50" s="125" t="s">
        <v>382</v>
      </c>
    </row>
    <row r="51" spans="1:8">
      <c r="A51" s="122" t="s">
        <v>383</v>
      </c>
      <c r="B51" s="129">
        <v>0</v>
      </c>
      <c r="C51" s="129">
        <v>0</v>
      </c>
      <c r="D51" s="129">
        <v>0</v>
      </c>
      <c r="E51" s="129">
        <v>0</v>
      </c>
      <c r="F51" s="129">
        <v>0</v>
      </c>
      <c r="G51" s="129">
        <v>0</v>
      </c>
      <c r="H51" s="125" t="s">
        <v>384</v>
      </c>
    </row>
    <row r="52" spans="1:8">
      <c r="A52" s="122" t="s">
        <v>385</v>
      </c>
      <c r="B52" s="133">
        <v>248600</v>
      </c>
      <c r="C52" s="133">
        <v>-34900</v>
      </c>
      <c r="D52" s="129">
        <v>213700</v>
      </c>
      <c r="E52" s="133">
        <v>30163.79</v>
      </c>
      <c r="F52" s="133">
        <v>30163.79</v>
      </c>
      <c r="G52" s="129">
        <v>183536.21</v>
      </c>
      <c r="H52" s="125" t="s">
        <v>386</v>
      </c>
    </row>
    <row r="53" spans="1:8">
      <c r="A53" s="122" t="s">
        <v>387</v>
      </c>
      <c r="B53" s="129">
        <v>0</v>
      </c>
      <c r="C53" s="129">
        <v>0</v>
      </c>
      <c r="D53" s="129">
        <v>0</v>
      </c>
      <c r="E53" s="129">
        <v>0</v>
      </c>
      <c r="F53" s="129">
        <v>0</v>
      </c>
      <c r="G53" s="129">
        <v>0</v>
      </c>
      <c r="H53" s="125" t="s">
        <v>388</v>
      </c>
    </row>
    <row r="54" spans="1:8">
      <c r="A54" s="122" t="s">
        <v>389</v>
      </c>
      <c r="B54" s="133">
        <v>468493.31</v>
      </c>
      <c r="C54" s="133">
        <v>34900</v>
      </c>
      <c r="D54" s="129">
        <v>503393.31</v>
      </c>
      <c r="E54" s="133">
        <v>139046.12</v>
      </c>
      <c r="F54" s="133">
        <v>139046.12</v>
      </c>
      <c r="G54" s="129">
        <v>364347.19</v>
      </c>
      <c r="H54" s="125" t="s">
        <v>390</v>
      </c>
    </row>
    <row r="55" spans="1:8">
      <c r="A55" s="122" t="s">
        <v>391</v>
      </c>
      <c r="B55" s="129">
        <v>0</v>
      </c>
      <c r="C55" s="129">
        <v>0</v>
      </c>
      <c r="D55" s="129">
        <v>0</v>
      </c>
      <c r="E55" s="129">
        <v>0</v>
      </c>
      <c r="F55" s="129">
        <v>0</v>
      </c>
      <c r="G55" s="129">
        <v>0</v>
      </c>
      <c r="H55" s="125" t="s">
        <v>392</v>
      </c>
    </row>
    <row r="56" spans="1:8">
      <c r="A56" s="122" t="s">
        <v>393</v>
      </c>
      <c r="B56" s="129">
        <v>0</v>
      </c>
      <c r="C56" s="129">
        <v>0</v>
      </c>
      <c r="D56" s="129">
        <v>0</v>
      </c>
      <c r="E56" s="129">
        <v>0</v>
      </c>
      <c r="F56" s="129">
        <v>0</v>
      </c>
      <c r="G56" s="129">
        <v>0</v>
      </c>
      <c r="H56" s="125" t="s">
        <v>394</v>
      </c>
    </row>
    <row r="57" spans="1:8">
      <c r="A57" s="122" t="s">
        <v>395</v>
      </c>
      <c r="B57" s="129">
        <v>0</v>
      </c>
      <c r="C57" s="129">
        <v>0</v>
      </c>
      <c r="D57" s="129">
        <v>0</v>
      </c>
      <c r="E57" s="129">
        <v>0</v>
      </c>
      <c r="F57" s="129">
        <v>0</v>
      </c>
      <c r="G57" s="129">
        <v>0</v>
      </c>
      <c r="H57" s="125" t="s">
        <v>396</v>
      </c>
    </row>
    <row r="58" spans="1:8">
      <c r="A58" s="121" t="s">
        <v>397</v>
      </c>
      <c r="B58" s="129">
        <v>0</v>
      </c>
      <c r="C58" s="129">
        <v>10467601.52</v>
      </c>
      <c r="D58" s="129">
        <v>10467601.52</v>
      </c>
      <c r="E58" s="129">
        <v>673521.01</v>
      </c>
      <c r="F58" s="129">
        <v>673521.01</v>
      </c>
      <c r="G58" s="129">
        <v>9794080.5099999998</v>
      </c>
    </row>
    <row r="59" spans="1:8">
      <c r="A59" s="122" t="s">
        <v>398</v>
      </c>
      <c r="B59" s="133">
        <v>0</v>
      </c>
      <c r="C59" s="133">
        <v>8897601.5199999996</v>
      </c>
      <c r="D59" s="129">
        <v>8897601.5199999996</v>
      </c>
      <c r="E59" s="133">
        <v>0</v>
      </c>
      <c r="F59" s="133">
        <v>0</v>
      </c>
      <c r="G59" s="129">
        <v>8897601.5199999996</v>
      </c>
      <c r="H59" s="125" t="s">
        <v>399</v>
      </c>
    </row>
    <row r="60" spans="1:8">
      <c r="A60" s="122" t="s">
        <v>400</v>
      </c>
      <c r="B60" s="133">
        <v>0</v>
      </c>
      <c r="C60" s="133">
        <v>1570000</v>
      </c>
      <c r="D60" s="129">
        <v>1570000</v>
      </c>
      <c r="E60" s="133">
        <v>673521.01</v>
      </c>
      <c r="F60" s="133">
        <v>673521.01</v>
      </c>
      <c r="G60" s="129">
        <v>896478.99</v>
      </c>
      <c r="H60" s="125" t="s">
        <v>401</v>
      </c>
    </row>
    <row r="61" spans="1:8">
      <c r="A61" s="122" t="s">
        <v>402</v>
      </c>
      <c r="B61" s="129">
        <v>0</v>
      </c>
      <c r="C61" s="129">
        <v>0</v>
      </c>
      <c r="D61" s="129">
        <v>0</v>
      </c>
      <c r="E61" s="129">
        <v>0</v>
      </c>
      <c r="F61" s="129">
        <v>0</v>
      </c>
      <c r="G61" s="129">
        <v>0</v>
      </c>
      <c r="H61" s="125" t="s">
        <v>403</v>
      </c>
    </row>
    <row r="62" spans="1:8">
      <c r="A62" s="121" t="s">
        <v>404</v>
      </c>
      <c r="B62" s="129">
        <v>0</v>
      </c>
      <c r="C62" s="129">
        <v>0</v>
      </c>
      <c r="D62" s="129">
        <v>0</v>
      </c>
      <c r="E62" s="129">
        <v>0</v>
      </c>
      <c r="F62" s="129">
        <v>0</v>
      </c>
      <c r="G62" s="129">
        <v>0</v>
      </c>
    </row>
    <row r="63" spans="1:8">
      <c r="A63" s="122" t="s">
        <v>405</v>
      </c>
      <c r="B63" s="129">
        <v>0</v>
      </c>
      <c r="C63" s="129">
        <v>0</v>
      </c>
      <c r="D63" s="129">
        <v>0</v>
      </c>
      <c r="E63" s="129">
        <v>0</v>
      </c>
      <c r="F63" s="129">
        <v>0</v>
      </c>
      <c r="G63" s="129">
        <v>0</v>
      </c>
      <c r="H63" s="125" t="s">
        <v>406</v>
      </c>
    </row>
    <row r="64" spans="1:8">
      <c r="A64" s="122" t="s">
        <v>407</v>
      </c>
      <c r="B64" s="129">
        <v>0</v>
      </c>
      <c r="C64" s="129">
        <v>0</v>
      </c>
      <c r="D64" s="129">
        <v>0</v>
      </c>
      <c r="E64" s="129">
        <v>0</v>
      </c>
      <c r="F64" s="129">
        <v>0</v>
      </c>
      <c r="G64" s="129">
        <v>0</v>
      </c>
      <c r="H64" s="125" t="s">
        <v>408</v>
      </c>
    </row>
    <row r="65" spans="1:8">
      <c r="A65" s="122" t="s">
        <v>409</v>
      </c>
      <c r="B65" s="129">
        <v>0</v>
      </c>
      <c r="C65" s="129">
        <v>0</v>
      </c>
      <c r="D65" s="129">
        <v>0</v>
      </c>
      <c r="E65" s="129">
        <v>0</v>
      </c>
      <c r="F65" s="129">
        <v>0</v>
      </c>
      <c r="G65" s="129">
        <v>0</v>
      </c>
      <c r="H65" s="125" t="s">
        <v>410</v>
      </c>
    </row>
    <row r="66" spans="1:8">
      <c r="A66" s="122" t="s">
        <v>411</v>
      </c>
      <c r="B66" s="129">
        <v>0</v>
      </c>
      <c r="C66" s="129">
        <v>0</v>
      </c>
      <c r="D66" s="129">
        <v>0</v>
      </c>
      <c r="E66" s="129">
        <v>0</v>
      </c>
      <c r="F66" s="129">
        <v>0</v>
      </c>
      <c r="G66" s="129">
        <v>0</v>
      </c>
      <c r="H66" s="125" t="s">
        <v>412</v>
      </c>
    </row>
    <row r="67" spans="1:8">
      <c r="A67" s="122" t="s">
        <v>413</v>
      </c>
      <c r="B67" s="129">
        <v>0</v>
      </c>
      <c r="C67" s="129">
        <v>0</v>
      </c>
      <c r="D67" s="129">
        <v>0</v>
      </c>
      <c r="E67" s="129">
        <v>0</v>
      </c>
      <c r="F67" s="129">
        <v>0</v>
      </c>
      <c r="G67" s="129">
        <v>0</v>
      </c>
      <c r="H67" s="125" t="s">
        <v>414</v>
      </c>
    </row>
    <row r="68" spans="1:8">
      <c r="A68" s="122" t="s">
        <v>415</v>
      </c>
      <c r="B68" s="129">
        <v>0</v>
      </c>
      <c r="C68" s="129">
        <v>0</v>
      </c>
      <c r="D68" s="129">
        <v>0</v>
      </c>
      <c r="E68" s="129">
        <v>0</v>
      </c>
      <c r="F68" s="129">
        <v>0</v>
      </c>
      <c r="G68" s="129">
        <v>0</v>
      </c>
      <c r="H68" s="125"/>
    </row>
    <row r="69" spans="1:8">
      <c r="A69" s="122" t="s">
        <v>416</v>
      </c>
      <c r="B69" s="129">
        <v>0</v>
      </c>
      <c r="C69" s="129">
        <v>0</v>
      </c>
      <c r="D69" s="129">
        <v>0</v>
      </c>
      <c r="E69" s="129">
        <v>0</v>
      </c>
      <c r="F69" s="129">
        <v>0</v>
      </c>
      <c r="G69" s="129">
        <v>0</v>
      </c>
      <c r="H69" s="125" t="s">
        <v>417</v>
      </c>
    </row>
    <row r="70" spans="1:8">
      <c r="A70" s="122" t="s">
        <v>418</v>
      </c>
      <c r="B70" s="129">
        <v>0</v>
      </c>
      <c r="C70" s="129">
        <v>0</v>
      </c>
      <c r="D70" s="129">
        <v>0</v>
      </c>
      <c r="E70" s="129">
        <v>0</v>
      </c>
      <c r="F70" s="129">
        <v>0</v>
      </c>
      <c r="G70" s="129">
        <v>0</v>
      </c>
      <c r="H70" s="125" t="s">
        <v>419</v>
      </c>
    </row>
    <row r="71" spans="1:8">
      <c r="A71" s="121" t="s">
        <v>420</v>
      </c>
      <c r="B71" s="129">
        <v>0</v>
      </c>
      <c r="C71" s="129">
        <v>0</v>
      </c>
      <c r="D71" s="129">
        <v>0</v>
      </c>
      <c r="E71" s="129">
        <v>0</v>
      </c>
      <c r="F71" s="129">
        <v>0</v>
      </c>
      <c r="G71" s="129">
        <v>0</v>
      </c>
    </row>
    <row r="72" spans="1:8">
      <c r="A72" s="122" t="s">
        <v>421</v>
      </c>
      <c r="B72" s="129">
        <v>0</v>
      </c>
      <c r="C72" s="129">
        <v>0</v>
      </c>
      <c r="D72" s="129">
        <v>0</v>
      </c>
      <c r="E72" s="129">
        <v>0</v>
      </c>
      <c r="F72" s="129">
        <v>0</v>
      </c>
      <c r="G72" s="129">
        <v>0</v>
      </c>
      <c r="H72" s="125" t="s">
        <v>422</v>
      </c>
    </row>
    <row r="73" spans="1:8">
      <c r="A73" s="122" t="s">
        <v>423</v>
      </c>
      <c r="B73" s="129">
        <v>0</v>
      </c>
      <c r="C73" s="129">
        <v>0</v>
      </c>
      <c r="D73" s="129">
        <v>0</v>
      </c>
      <c r="E73" s="129">
        <v>0</v>
      </c>
      <c r="F73" s="129">
        <v>0</v>
      </c>
      <c r="G73" s="129">
        <v>0</v>
      </c>
      <c r="H73" s="125" t="s">
        <v>424</v>
      </c>
    </row>
    <row r="74" spans="1:8">
      <c r="A74" s="122" t="s">
        <v>425</v>
      </c>
      <c r="B74" s="129">
        <v>0</v>
      </c>
      <c r="C74" s="129">
        <v>0</v>
      </c>
      <c r="D74" s="129">
        <v>0</v>
      </c>
      <c r="E74" s="129">
        <v>0</v>
      </c>
      <c r="F74" s="129">
        <v>0</v>
      </c>
      <c r="G74" s="129">
        <v>0</v>
      </c>
      <c r="H74" s="125" t="s">
        <v>426</v>
      </c>
    </row>
    <row r="75" spans="1:8">
      <c r="A75" s="121" t="s">
        <v>427</v>
      </c>
      <c r="B75" s="129">
        <v>0</v>
      </c>
      <c r="C75" s="129">
        <v>0</v>
      </c>
      <c r="D75" s="129">
        <v>0</v>
      </c>
      <c r="E75" s="129">
        <v>0</v>
      </c>
      <c r="F75" s="129">
        <v>0</v>
      </c>
      <c r="G75" s="129">
        <v>0</v>
      </c>
    </row>
    <row r="76" spans="1:8">
      <c r="A76" s="122" t="s">
        <v>428</v>
      </c>
      <c r="B76" s="129">
        <v>0</v>
      </c>
      <c r="C76" s="129">
        <v>0</v>
      </c>
      <c r="D76" s="129">
        <v>0</v>
      </c>
      <c r="E76" s="129">
        <v>0</v>
      </c>
      <c r="F76" s="129">
        <v>0</v>
      </c>
      <c r="G76" s="129">
        <v>0</v>
      </c>
      <c r="H76" s="125" t="s">
        <v>429</v>
      </c>
    </row>
    <row r="77" spans="1:8">
      <c r="A77" s="122" t="s">
        <v>430</v>
      </c>
      <c r="B77" s="129">
        <v>0</v>
      </c>
      <c r="C77" s="129">
        <v>0</v>
      </c>
      <c r="D77" s="129">
        <v>0</v>
      </c>
      <c r="E77" s="129">
        <v>0</v>
      </c>
      <c r="F77" s="129">
        <v>0</v>
      </c>
      <c r="G77" s="129">
        <v>0</v>
      </c>
      <c r="H77" s="125" t="s">
        <v>431</v>
      </c>
    </row>
    <row r="78" spans="1:8">
      <c r="A78" s="122" t="s">
        <v>432</v>
      </c>
      <c r="B78" s="129">
        <v>0</v>
      </c>
      <c r="C78" s="129">
        <v>0</v>
      </c>
      <c r="D78" s="129">
        <v>0</v>
      </c>
      <c r="E78" s="129">
        <v>0</v>
      </c>
      <c r="F78" s="129">
        <v>0</v>
      </c>
      <c r="G78" s="129">
        <v>0</v>
      </c>
      <c r="H78" s="125" t="s">
        <v>433</v>
      </c>
    </row>
    <row r="79" spans="1:8">
      <c r="A79" s="122" t="s">
        <v>434</v>
      </c>
      <c r="B79" s="129">
        <v>0</v>
      </c>
      <c r="C79" s="129">
        <v>0</v>
      </c>
      <c r="D79" s="129">
        <v>0</v>
      </c>
      <c r="E79" s="129">
        <v>0</v>
      </c>
      <c r="F79" s="129">
        <v>0</v>
      </c>
      <c r="G79" s="129">
        <v>0</v>
      </c>
      <c r="H79" s="125" t="s">
        <v>435</v>
      </c>
    </row>
    <row r="80" spans="1:8">
      <c r="A80" s="122" t="s">
        <v>436</v>
      </c>
      <c r="B80" s="129">
        <v>0</v>
      </c>
      <c r="C80" s="129">
        <v>0</v>
      </c>
      <c r="D80" s="129">
        <v>0</v>
      </c>
      <c r="E80" s="129">
        <v>0</v>
      </c>
      <c r="F80" s="129">
        <v>0</v>
      </c>
      <c r="G80" s="129">
        <v>0</v>
      </c>
      <c r="H80" s="125" t="s">
        <v>437</v>
      </c>
    </row>
    <row r="81" spans="1:8">
      <c r="A81" s="122" t="s">
        <v>438</v>
      </c>
      <c r="B81" s="129">
        <v>0</v>
      </c>
      <c r="C81" s="129">
        <v>0</v>
      </c>
      <c r="D81" s="129">
        <v>0</v>
      </c>
      <c r="E81" s="129">
        <v>0</v>
      </c>
      <c r="F81" s="129">
        <v>0</v>
      </c>
      <c r="G81" s="129">
        <v>0</v>
      </c>
      <c r="H81" s="125" t="s">
        <v>439</v>
      </c>
    </row>
    <row r="82" spans="1:8">
      <c r="A82" s="122" t="s">
        <v>440</v>
      </c>
      <c r="B82" s="129">
        <v>0</v>
      </c>
      <c r="C82" s="129">
        <v>0</v>
      </c>
      <c r="D82" s="129">
        <v>0</v>
      </c>
      <c r="E82" s="129">
        <v>0</v>
      </c>
      <c r="F82" s="129">
        <v>0</v>
      </c>
      <c r="G82" s="129">
        <v>0</v>
      </c>
      <c r="H82" s="125" t="s">
        <v>441</v>
      </c>
    </row>
    <row r="83" spans="1:8">
      <c r="A83" s="123"/>
      <c r="B83" s="130"/>
      <c r="C83" s="130"/>
      <c r="D83" s="130"/>
      <c r="E83" s="130"/>
      <c r="F83" s="130"/>
      <c r="G83" s="130"/>
    </row>
    <row r="84" spans="1:8">
      <c r="A84" s="124" t="s">
        <v>442</v>
      </c>
      <c r="B84" s="128">
        <v>0</v>
      </c>
      <c r="C84" s="128">
        <v>185278.95</v>
      </c>
      <c r="D84" s="128">
        <v>185278.95</v>
      </c>
      <c r="E84" s="128">
        <v>0</v>
      </c>
      <c r="F84" s="128">
        <v>0</v>
      </c>
      <c r="G84" s="128">
        <v>185278.95</v>
      </c>
    </row>
    <row r="85" spans="1:8">
      <c r="A85" s="121" t="s">
        <v>307</v>
      </c>
      <c r="B85" s="129">
        <v>0</v>
      </c>
      <c r="C85" s="129">
        <v>0</v>
      </c>
      <c r="D85" s="129">
        <v>0</v>
      </c>
      <c r="E85" s="129">
        <v>0</v>
      </c>
      <c r="F85" s="129">
        <v>0</v>
      </c>
      <c r="G85" s="129">
        <v>0</v>
      </c>
    </row>
    <row r="86" spans="1:8">
      <c r="A86" s="122" t="s">
        <v>308</v>
      </c>
      <c r="B86" s="129">
        <v>0</v>
      </c>
      <c r="C86" s="129">
        <v>0</v>
      </c>
      <c r="D86" s="129">
        <v>0</v>
      </c>
      <c r="E86" s="129">
        <v>0</v>
      </c>
      <c r="F86" s="129">
        <v>0</v>
      </c>
      <c r="G86" s="129">
        <v>0</v>
      </c>
      <c r="H86" s="125" t="s">
        <v>443</v>
      </c>
    </row>
    <row r="87" spans="1:8">
      <c r="A87" s="122" t="s">
        <v>310</v>
      </c>
      <c r="B87" s="129">
        <v>0</v>
      </c>
      <c r="C87" s="129">
        <v>0</v>
      </c>
      <c r="D87" s="129">
        <v>0</v>
      </c>
      <c r="E87" s="129">
        <v>0</v>
      </c>
      <c r="F87" s="129">
        <v>0</v>
      </c>
      <c r="G87" s="129">
        <v>0</v>
      </c>
      <c r="H87" s="125" t="s">
        <v>444</v>
      </c>
    </row>
    <row r="88" spans="1:8">
      <c r="A88" s="122" t="s">
        <v>312</v>
      </c>
      <c r="B88" s="129">
        <v>0</v>
      </c>
      <c r="C88" s="129">
        <v>0</v>
      </c>
      <c r="D88" s="129">
        <v>0</v>
      </c>
      <c r="E88" s="129">
        <v>0</v>
      </c>
      <c r="F88" s="129">
        <v>0</v>
      </c>
      <c r="G88" s="129">
        <v>0</v>
      </c>
      <c r="H88" s="125" t="s">
        <v>445</v>
      </c>
    </row>
    <row r="89" spans="1:8">
      <c r="A89" s="122" t="s">
        <v>314</v>
      </c>
      <c r="B89" s="129">
        <v>0</v>
      </c>
      <c r="C89" s="129">
        <v>0</v>
      </c>
      <c r="D89" s="129">
        <v>0</v>
      </c>
      <c r="E89" s="129">
        <v>0</v>
      </c>
      <c r="F89" s="129">
        <v>0</v>
      </c>
      <c r="G89" s="129">
        <v>0</v>
      </c>
      <c r="H89" s="125" t="s">
        <v>446</v>
      </c>
    </row>
    <row r="90" spans="1:8">
      <c r="A90" s="122" t="s">
        <v>316</v>
      </c>
      <c r="B90" s="129">
        <v>0</v>
      </c>
      <c r="C90" s="129">
        <v>0</v>
      </c>
      <c r="D90" s="129">
        <v>0</v>
      </c>
      <c r="E90" s="129">
        <v>0</v>
      </c>
      <c r="F90" s="129">
        <v>0</v>
      </c>
      <c r="G90" s="129">
        <v>0</v>
      </c>
      <c r="H90" s="125" t="s">
        <v>447</v>
      </c>
    </row>
    <row r="91" spans="1:8">
      <c r="A91" s="122" t="s">
        <v>318</v>
      </c>
      <c r="B91" s="129">
        <v>0</v>
      </c>
      <c r="C91" s="129">
        <v>0</v>
      </c>
      <c r="D91" s="129">
        <v>0</v>
      </c>
      <c r="E91" s="129">
        <v>0</v>
      </c>
      <c r="F91" s="129">
        <v>0</v>
      </c>
      <c r="G91" s="129">
        <v>0</v>
      </c>
      <c r="H91" s="125" t="s">
        <v>448</v>
      </c>
    </row>
    <row r="92" spans="1:8">
      <c r="A92" s="122" t="s">
        <v>320</v>
      </c>
      <c r="B92" s="129">
        <v>0</v>
      </c>
      <c r="C92" s="129">
        <v>0</v>
      </c>
      <c r="D92" s="129">
        <v>0</v>
      </c>
      <c r="E92" s="129">
        <v>0</v>
      </c>
      <c r="F92" s="129">
        <v>0</v>
      </c>
      <c r="G92" s="129">
        <v>0</v>
      </c>
      <c r="H92" s="125" t="s">
        <v>449</v>
      </c>
    </row>
    <row r="93" spans="1:8">
      <c r="A93" s="121" t="s">
        <v>322</v>
      </c>
      <c r="B93" s="129">
        <v>0</v>
      </c>
      <c r="C93" s="129">
        <v>0</v>
      </c>
      <c r="D93" s="129">
        <v>0</v>
      </c>
      <c r="E93" s="129">
        <v>0</v>
      </c>
      <c r="F93" s="129">
        <v>0</v>
      </c>
      <c r="G93" s="129">
        <v>0</v>
      </c>
    </row>
    <row r="94" spans="1:8">
      <c r="A94" s="122" t="s">
        <v>323</v>
      </c>
      <c r="B94" s="129">
        <v>0</v>
      </c>
      <c r="C94" s="129">
        <v>0</v>
      </c>
      <c r="D94" s="129">
        <v>0</v>
      </c>
      <c r="E94" s="129">
        <v>0</v>
      </c>
      <c r="F94" s="129">
        <v>0</v>
      </c>
      <c r="G94" s="129">
        <v>0</v>
      </c>
      <c r="H94" s="125" t="s">
        <v>450</v>
      </c>
    </row>
    <row r="95" spans="1:8">
      <c r="A95" s="122" t="s">
        <v>325</v>
      </c>
      <c r="B95" s="129">
        <v>0</v>
      </c>
      <c r="C95" s="129">
        <v>0</v>
      </c>
      <c r="D95" s="129">
        <v>0</v>
      </c>
      <c r="E95" s="129">
        <v>0</v>
      </c>
      <c r="F95" s="129">
        <v>0</v>
      </c>
      <c r="G95" s="129">
        <v>0</v>
      </c>
      <c r="H95" s="125" t="s">
        <v>451</v>
      </c>
    </row>
    <row r="96" spans="1:8">
      <c r="A96" s="122" t="s">
        <v>327</v>
      </c>
      <c r="B96" s="129">
        <v>0</v>
      </c>
      <c r="C96" s="129">
        <v>0</v>
      </c>
      <c r="D96" s="129">
        <v>0</v>
      </c>
      <c r="E96" s="129">
        <v>0</v>
      </c>
      <c r="F96" s="129">
        <v>0</v>
      </c>
      <c r="G96" s="129">
        <v>0</v>
      </c>
      <c r="H96" s="125" t="s">
        <v>452</v>
      </c>
    </row>
    <row r="97" spans="1:8">
      <c r="A97" s="122" t="s">
        <v>329</v>
      </c>
      <c r="B97" s="129">
        <v>0</v>
      </c>
      <c r="C97" s="129">
        <v>0</v>
      </c>
      <c r="D97" s="129">
        <v>0</v>
      </c>
      <c r="E97" s="129">
        <v>0</v>
      </c>
      <c r="F97" s="129">
        <v>0</v>
      </c>
      <c r="G97" s="129">
        <v>0</v>
      </c>
      <c r="H97" s="125" t="s">
        <v>453</v>
      </c>
    </row>
    <row r="98" spans="1:8">
      <c r="A98" s="117" t="s">
        <v>331</v>
      </c>
      <c r="B98" s="129">
        <v>0</v>
      </c>
      <c r="C98" s="129">
        <v>0</v>
      </c>
      <c r="D98" s="129">
        <v>0</v>
      </c>
      <c r="E98" s="129">
        <v>0</v>
      </c>
      <c r="F98" s="129">
        <v>0</v>
      </c>
      <c r="G98" s="129">
        <v>0</v>
      </c>
      <c r="H98" s="125" t="s">
        <v>454</v>
      </c>
    </row>
    <row r="99" spans="1:8">
      <c r="A99" s="122" t="s">
        <v>333</v>
      </c>
      <c r="B99" s="129">
        <v>0</v>
      </c>
      <c r="C99" s="129">
        <v>0</v>
      </c>
      <c r="D99" s="129">
        <v>0</v>
      </c>
      <c r="E99" s="129">
        <v>0</v>
      </c>
      <c r="F99" s="129">
        <v>0</v>
      </c>
      <c r="G99" s="129">
        <v>0</v>
      </c>
      <c r="H99" s="125" t="s">
        <v>455</v>
      </c>
    </row>
    <row r="100" spans="1:8">
      <c r="A100" s="122" t="s">
        <v>335</v>
      </c>
      <c r="B100" s="129">
        <v>0</v>
      </c>
      <c r="C100" s="129">
        <v>0</v>
      </c>
      <c r="D100" s="129">
        <v>0</v>
      </c>
      <c r="E100" s="129">
        <v>0</v>
      </c>
      <c r="F100" s="129">
        <v>0</v>
      </c>
      <c r="G100" s="129">
        <v>0</v>
      </c>
      <c r="H100" s="125" t="s">
        <v>456</v>
      </c>
    </row>
    <row r="101" spans="1:8">
      <c r="A101" s="122" t="s">
        <v>337</v>
      </c>
      <c r="B101" s="129">
        <v>0</v>
      </c>
      <c r="C101" s="129">
        <v>0</v>
      </c>
      <c r="D101" s="129">
        <v>0</v>
      </c>
      <c r="E101" s="129">
        <v>0</v>
      </c>
      <c r="F101" s="129">
        <v>0</v>
      </c>
      <c r="G101" s="129">
        <v>0</v>
      </c>
      <c r="H101" s="125" t="s">
        <v>457</v>
      </c>
    </row>
    <row r="102" spans="1:8">
      <c r="A102" s="122" t="s">
        <v>339</v>
      </c>
      <c r="B102" s="129">
        <v>0</v>
      </c>
      <c r="C102" s="129">
        <v>0</v>
      </c>
      <c r="D102" s="129">
        <v>0</v>
      </c>
      <c r="E102" s="129">
        <v>0</v>
      </c>
      <c r="F102" s="129">
        <v>0</v>
      </c>
      <c r="G102" s="129">
        <v>0</v>
      </c>
      <c r="H102" s="125" t="s">
        <v>458</v>
      </c>
    </row>
    <row r="103" spans="1:8">
      <c r="A103" s="121" t="s">
        <v>341</v>
      </c>
      <c r="B103" s="129">
        <v>0</v>
      </c>
      <c r="C103" s="129">
        <v>185278.95</v>
      </c>
      <c r="D103" s="129">
        <v>185278.95</v>
      </c>
      <c r="E103" s="129">
        <v>0</v>
      </c>
      <c r="F103" s="129">
        <v>0</v>
      </c>
      <c r="G103" s="129">
        <v>185278.95</v>
      </c>
    </row>
    <row r="104" spans="1:8">
      <c r="A104" s="122" t="s">
        <v>342</v>
      </c>
      <c r="B104" s="133">
        <v>0</v>
      </c>
      <c r="C104" s="133">
        <v>185278.95</v>
      </c>
      <c r="D104" s="129">
        <v>185278.95</v>
      </c>
      <c r="E104" s="133">
        <v>0</v>
      </c>
      <c r="F104" s="133">
        <v>0</v>
      </c>
      <c r="G104" s="129">
        <v>185278.95</v>
      </c>
      <c r="H104" s="125" t="s">
        <v>459</v>
      </c>
    </row>
    <row r="105" spans="1:8">
      <c r="A105" s="122" t="s">
        <v>344</v>
      </c>
      <c r="B105" s="129">
        <v>0</v>
      </c>
      <c r="C105" s="129">
        <v>0</v>
      </c>
      <c r="D105" s="129">
        <v>0</v>
      </c>
      <c r="E105" s="129">
        <v>0</v>
      </c>
      <c r="F105" s="129">
        <v>0</v>
      </c>
      <c r="G105" s="129">
        <v>0</v>
      </c>
      <c r="H105" s="125" t="s">
        <v>460</v>
      </c>
    </row>
    <row r="106" spans="1:8">
      <c r="A106" s="122" t="s">
        <v>346</v>
      </c>
      <c r="B106" s="129">
        <v>0</v>
      </c>
      <c r="C106" s="129">
        <v>0</v>
      </c>
      <c r="D106" s="129">
        <v>0</v>
      </c>
      <c r="E106" s="129">
        <v>0</v>
      </c>
      <c r="F106" s="129">
        <v>0</v>
      </c>
      <c r="G106" s="129">
        <v>0</v>
      </c>
      <c r="H106" s="125" t="s">
        <v>461</v>
      </c>
    </row>
    <row r="107" spans="1:8">
      <c r="A107" s="122" t="s">
        <v>348</v>
      </c>
      <c r="B107" s="129">
        <v>0</v>
      </c>
      <c r="C107" s="129">
        <v>0</v>
      </c>
      <c r="D107" s="129">
        <v>0</v>
      </c>
      <c r="E107" s="129">
        <v>0</v>
      </c>
      <c r="F107" s="129">
        <v>0</v>
      </c>
      <c r="G107" s="129">
        <v>0</v>
      </c>
      <c r="H107" s="125" t="s">
        <v>462</v>
      </c>
    </row>
    <row r="108" spans="1:8">
      <c r="A108" s="122" t="s">
        <v>350</v>
      </c>
      <c r="B108" s="129">
        <v>0</v>
      </c>
      <c r="C108" s="129">
        <v>0</v>
      </c>
      <c r="D108" s="129">
        <v>0</v>
      </c>
      <c r="E108" s="129">
        <v>0</v>
      </c>
      <c r="F108" s="129">
        <v>0</v>
      </c>
      <c r="G108" s="129">
        <v>0</v>
      </c>
      <c r="H108" s="125" t="s">
        <v>463</v>
      </c>
    </row>
    <row r="109" spans="1:8">
      <c r="A109" s="122" t="s">
        <v>352</v>
      </c>
      <c r="B109" s="129">
        <v>0</v>
      </c>
      <c r="C109" s="129">
        <v>0</v>
      </c>
      <c r="D109" s="129">
        <v>0</v>
      </c>
      <c r="E109" s="129">
        <v>0</v>
      </c>
      <c r="F109" s="129">
        <v>0</v>
      </c>
      <c r="G109" s="129">
        <v>0</v>
      </c>
      <c r="H109" s="125" t="s">
        <v>464</v>
      </c>
    </row>
    <row r="110" spans="1:8">
      <c r="A110" s="122" t="s">
        <v>354</v>
      </c>
      <c r="B110" s="129">
        <v>0</v>
      </c>
      <c r="C110" s="129">
        <v>0</v>
      </c>
      <c r="D110" s="129">
        <v>0</v>
      </c>
      <c r="E110" s="129">
        <v>0</v>
      </c>
      <c r="F110" s="129">
        <v>0</v>
      </c>
      <c r="G110" s="129">
        <v>0</v>
      </c>
      <c r="H110" s="125" t="s">
        <v>465</v>
      </c>
    </row>
    <row r="111" spans="1:8">
      <c r="A111" s="122" t="s">
        <v>356</v>
      </c>
      <c r="B111" s="129">
        <v>0</v>
      </c>
      <c r="C111" s="129">
        <v>0</v>
      </c>
      <c r="D111" s="129">
        <v>0</v>
      </c>
      <c r="E111" s="129">
        <v>0</v>
      </c>
      <c r="F111" s="129">
        <v>0</v>
      </c>
      <c r="G111" s="129">
        <v>0</v>
      </c>
      <c r="H111" s="125" t="s">
        <v>466</v>
      </c>
    </row>
    <row r="112" spans="1:8">
      <c r="A112" s="122" t="s">
        <v>358</v>
      </c>
      <c r="B112" s="129">
        <v>0</v>
      </c>
      <c r="C112" s="129">
        <v>0</v>
      </c>
      <c r="D112" s="129">
        <v>0</v>
      </c>
      <c r="E112" s="129">
        <v>0</v>
      </c>
      <c r="F112" s="129">
        <v>0</v>
      </c>
      <c r="G112" s="129">
        <v>0</v>
      </c>
      <c r="H112" s="125" t="s">
        <v>467</v>
      </c>
    </row>
    <row r="113" spans="1:8">
      <c r="A113" s="121" t="s">
        <v>360</v>
      </c>
      <c r="B113" s="129">
        <v>0</v>
      </c>
      <c r="C113" s="129">
        <v>0</v>
      </c>
      <c r="D113" s="129">
        <v>0</v>
      </c>
      <c r="E113" s="129">
        <v>0</v>
      </c>
      <c r="F113" s="129">
        <v>0</v>
      </c>
      <c r="G113" s="129">
        <v>0</v>
      </c>
    </row>
    <row r="114" spans="1:8">
      <c r="A114" s="122" t="s">
        <v>361</v>
      </c>
      <c r="B114" s="129">
        <v>0</v>
      </c>
      <c r="C114" s="129">
        <v>0</v>
      </c>
      <c r="D114" s="129">
        <v>0</v>
      </c>
      <c r="E114" s="129">
        <v>0</v>
      </c>
      <c r="F114" s="129">
        <v>0</v>
      </c>
      <c r="G114" s="129">
        <v>0</v>
      </c>
      <c r="H114" s="125" t="s">
        <v>468</v>
      </c>
    </row>
    <row r="115" spans="1:8">
      <c r="A115" s="122" t="s">
        <v>363</v>
      </c>
      <c r="B115" s="129">
        <v>0</v>
      </c>
      <c r="C115" s="129">
        <v>0</v>
      </c>
      <c r="D115" s="129">
        <v>0</v>
      </c>
      <c r="E115" s="129">
        <v>0</v>
      </c>
      <c r="F115" s="129">
        <v>0</v>
      </c>
      <c r="G115" s="129">
        <v>0</v>
      </c>
      <c r="H115" s="125" t="s">
        <v>469</v>
      </c>
    </row>
    <row r="116" spans="1:8">
      <c r="A116" s="122" t="s">
        <v>365</v>
      </c>
      <c r="B116" s="129">
        <v>0</v>
      </c>
      <c r="C116" s="129">
        <v>0</v>
      </c>
      <c r="D116" s="129">
        <v>0</v>
      </c>
      <c r="E116" s="129">
        <v>0</v>
      </c>
      <c r="F116" s="129">
        <v>0</v>
      </c>
      <c r="G116" s="129">
        <v>0</v>
      </c>
      <c r="H116" s="125" t="s">
        <v>470</v>
      </c>
    </row>
    <row r="117" spans="1:8">
      <c r="A117" s="122" t="s">
        <v>367</v>
      </c>
      <c r="B117" s="129">
        <v>0</v>
      </c>
      <c r="C117" s="129">
        <v>0</v>
      </c>
      <c r="D117" s="129">
        <v>0</v>
      </c>
      <c r="E117" s="129">
        <v>0</v>
      </c>
      <c r="F117" s="129">
        <v>0</v>
      </c>
      <c r="G117" s="129">
        <v>0</v>
      </c>
      <c r="H117" s="125" t="s">
        <v>471</v>
      </c>
    </row>
    <row r="118" spans="1:8">
      <c r="A118" s="122" t="s">
        <v>369</v>
      </c>
      <c r="B118" s="129">
        <v>0</v>
      </c>
      <c r="C118" s="129">
        <v>0</v>
      </c>
      <c r="D118" s="129">
        <v>0</v>
      </c>
      <c r="E118" s="129">
        <v>0</v>
      </c>
      <c r="F118" s="129">
        <v>0</v>
      </c>
      <c r="G118" s="129">
        <v>0</v>
      </c>
      <c r="H118" s="125" t="s">
        <v>472</v>
      </c>
    </row>
    <row r="119" spans="1:8">
      <c r="A119" s="122" t="s">
        <v>371</v>
      </c>
      <c r="B119" s="129">
        <v>0</v>
      </c>
      <c r="C119" s="129">
        <v>0</v>
      </c>
      <c r="D119" s="129">
        <v>0</v>
      </c>
      <c r="E119" s="129">
        <v>0</v>
      </c>
      <c r="F119" s="129">
        <v>0</v>
      </c>
      <c r="G119" s="129">
        <v>0</v>
      </c>
      <c r="H119" s="125" t="s">
        <v>473</v>
      </c>
    </row>
    <row r="120" spans="1:8">
      <c r="A120" s="122" t="s">
        <v>373</v>
      </c>
      <c r="B120" s="129">
        <v>0</v>
      </c>
      <c r="C120" s="129">
        <v>0</v>
      </c>
      <c r="D120" s="129">
        <v>0</v>
      </c>
      <c r="E120" s="129">
        <v>0</v>
      </c>
      <c r="F120" s="129">
        <v>0</v>
      </c>
      <c r="G120" s="129">
        <v>0</v>
      </c>
      <c r="H120" s="126"/>
    </row>
    <row r="121" spans="1:8">
      <c r="A121" s="122" t="s">
        <v>374</v>
      </c>
      <c r="B121" s="129">
        <v>0</v>
      </c>
      <c r="C121" s="129">
        <v>0</v>
      </c>
      <c r="D121" s="129">
        <v>0</v>
      </c>
      <c r="E121" s="129">
        <v>0</v>
      </c>
      <c r="F121" s="129">
        <v>0</v>
      </c>
      <c r="G121" s="129">
        <v>0</v>
      </c>
      <c r="H121" s="126"/>
    </row>
    <row r="122" spans="1:8">
      <c r="A122" s="122" t="s">
        <v>376</v>
      </c>
      <c r="B122" s="129">
        <v>0</v>
      </c>
      <c r="C122" s="129">
        <v>0</v>
      </c>
      <c r="D122" s="129">
        <v>0</v>
      </c>
      <c r="E122" s="129">
        <v>0</v>
      </c>
      <c r="F122" s="129">
        <v>0</v>
      </c>
      <c r="G122" s="129">
        <v>0</v>
      </c>
      <c r="H122" s="125" t="s">
        <v>474</v>
      </c>
    </row>
    <row r="123" spans="1:8">
      <c r="A123" s="121" t="s">
        <v>378</v>
      </c>
      <c r="B123" s="129">
        <v>0</v>
      </c>
      <c r="C123" s="129">
        <v>0</v>
      </c>
      <c r="D123" s="129">
        <v>0</v>
      </c>
      <c r="E123" s="129">
        <v>0</v>
      </c>
      <c r="F123" s="129">
        <v>0</v>
      </c>
      <c r="G123" s="129">
        <v>0</v>
      </c>
    </row>
    <row r="124" spans="1:8">
      <c r="A124" s="122" t="s">
        <v>379</v>
      </c>
      <c r="B124" s="129">
        <v>0</v>
      </c>
      <c r="C124" s="129">
        <v>0</v>
      </c>
      <c r="D124" s="129">
        <v>0</v>
      </c>
      <c r="E124" s="129">
        <v>0</v>
      </c>
      <c r="F124" s="129">
        <v>0</v>
      </c>
      <c r="G124" s="129">
        <v>0</v>
      </c>
      <c r="H124" s="125" t="s">
        <v>475</v>
      </c>
    </row>
    <row r="125" spans="1:8">
      <c r="A125" s="122" t="s">
        <v>381</v>
      </c>
      <c r="B125" s="129">
        <v>0</v>
      </c>
      <c r="C125" s="129">
        <v>0</v>
      </c>
      <c r="D125" s="129">
        <v>0</v>
      </c>
      <c r="E125" s="129">
        <v>0</v>
      </c>
      <c r="F125" s="129">
        <v>0</v>
      </c>
      <c r="G125" s="129">
        <v>0</v>
      </c>
      <c r="H125" s="125" t="s">
        <v>476</v>
      </c>
    </row>
    <row r="126" spans="1:8">
      <c r="A126" s="122" t="s">
        <v>383</v>
      </c>
      <c r="B126" s="129">
        <v>0</v>
      </c>
      <c r="C126" s="129">
        <v>0</v>
      </c>
      <c r="D126" s="129">
        <v>0</v>
      </c>
      <c r="E126" s="129">
        <v>0</v>
      </c>
      <c r="F126" s="129">
        <v>0</v>
      </c>
      <c r="G126" s="129">
        <v>0</v>
      </c>
      <c r="H126" s="125" t="s">
        <v>477</v>
      </c>
    </row>
    <row r="127" spans="1:8">
      <c r="A127" s="122" t="s">
        <v>385</v>
      </c>
      <c r="B127" s="129">
        <v>0</v>
      </c>
      <c r="C127" s="129">
        <v>0</v>
      </c>
      <c r="D127" s="129">
        <v>0</v>
      </c>
      <c r="E127" s="129">
        <v>0</v>
      </c>
      <c r="F127" s="129">
        <v>0</v>
      </c>
      <c r="G127" s="129">
        <v>0</v>
      </c>
      <c r="H127" s="125" t="s">
        <v>478</v>
      </c>
    </row>
    <row r="128" spans="1:8">
      <c r="A128" s="122" t="s">
        <v>387</v>
      </c>
      <c r="B128" s="129">
        <v>0</v>
      </c>
      <c r="C128" s="129">
        <v>0</v>
      </c>
      <c r="D128" s="129">
        <v>0</v>
      </c>
      <c r="E128" s="129">
        <v>0</v>
      </c>
      <c r="F128" s="129">
        <v>0</v>
      </c>
      <c r="G128" s="129">
        <v>0</v>
      </c>
      <c r="H128" s="125" t="s">
        <v>479</v>
      </c>
    </row>
    <row r="129" spans="1:8">
      <c r="A129" s="122" t="s">
        <v>389</v>
      </c>
      <c r="B129" s="129">
        <v>0</v>
      </c>
      <c r="C129" s="129">
        <v>0</v>
      </c>
      <c r="D129" s="129">
        <v>0</v>
      </c>
      <c r="E129" s="129">
        <v>0</v>
      </c>
      <c r="F129" s="129">
        <v>0</v>
      </c>
      <c r="G129" s="129">
        <v>0</v>
      </c>
      <c r="H129" s="125" t="s">
        <v>480</v>
      </c>
    </row>
    <row r="130" spans="1:8">
      <c r="A130" s="122" t="s">
        <v>391</v>
      </c>
      <c r="B130" s="129">
        <v>0</v>
      </c>
      <c r="C130" s="129">
        <v>0</v>
      </c>
      <c r="D130" s="129">
        <v>0</v>
      </c>
      <c r="E130" s="129">
        <v>0</v>
      </c>
      <c r="F130" s="129">
        <v>0</v>
      </c>
      <c r="G130" s="129">
        <v>0</v>
      </c>
      <c r="H130" s="125" t="s">
        <v>481</v>
      </c>
    </row>
    <row r="131" spans="1:8">
      <c r="A131" s="122" t="s">
        <v>393</v>
      </c>
      <c r="B131" s="129">
        <v>0</v>
      </c>
      <c r="C131" s="129">
        <v>0</v>
      </c>
      <c r="D131" s="129">
        <v>0</v>
      </c>
      <c r="E131" s="129">
        <v>0</v>
      </c>
      <c r="F131" s="129">
        <v>0</v>
      </c>
      <c r="G131" s="129">
        <v>0</v>
      </c>
      <c r="H131" s="125" t="s">
        <v>482</v>
      </c>
    </row>
    <row r="132" spans="1:8">
      <c r="A132" s="122" t="s">
        <v>395</v>
      </c>
      <c r="B132" s="129">
        <v>0</v>
      </c>
      <c r="C132" s="129">
        <v>0</v>
      </c>
      <c r="D132" s="129">
        <v>0</v>
      </c>
      <c r="E132" s="129">
        <v>0</v>
      </c>
      <c r="F132" s="129">
        <v>0</v>
      </c>
      <c r="G132" s="129">
        <v>0</v>
      </c>
      <c r="H132" s="125" t="s">
        <v>483</v>
      </c>
    </row>
    <row r="133" spans="1:8">
      <c r="A133" s="121" t="s">
        <v>397</v>
      </c>
      <c r="B133" s="129">
        <v>0</v>
      </c>
      <c r="C133" s="129">
        <v>0</v>
      </c>
      <c r="D133" s="129">
        <v>0</v>
      </c>
      <c r="E133" s="129">
        <v>0</v>
      </c>
      <c r="F133" s="129">
        <v>0</v>
      </c>
      <c r="G133" s="129">
        <v>0</v>
      </c>
    </row>
    <row r="134" spans="1:8">
      <c r="A134" s="122" t="s">
        <v>398</v>
      </c>
      <c r="B134" s="129">
        <v>0</v>
      </c>
      <c r="C134" s="129">
        <v>0</v>
      </c>
      <c r="D134" s="129">
        <v>0</v>
      </c>
      <c r="E134" s="129">
        <v>0</v>
      </c>
      <c r="F134" s="129">
        <v>0</v>
      </c>
      <c r="G134" s="129">
        <v>0</v>
      </c>
      <c r="H134" s="125" t="s">
        <v>484</v>
      </c>
    </row>
    <row r="135" spans="1:8">
      <c r="A135" s="122" t="s">
        <v>400</v>
      </c>
      <c r="B135" s="129">
        <v>0</v>
      </c>
      <c r="C135" s="129">
        <v>0</v>
      </c>
      <c r="D135" s="129">
        <v>0</v>
      </c>
      <c r="E135" s="129">
        <v>0</v>
      </c>
      <c r="F135" s="129">
        <v>0</v>
      </c>
      <c r="G135" s="129">
        <v>0</v>
      </c>
      <c r="H135" s="125" t="s">
        <v>485</v>
      </c>
    </row>
    <row r="136" spans="1:8">
      <c r="A136" s="122" t="s">
        <v>402</v>
      </c>
      <c r="B136" s="129">
        <v>0</v>
      </c>
      <c r="C136" s="129">
        <v>0</v>
      </c>
      <c r="D136" s="129">
        <v>0</v>
      </c>
      <c r="E136" s="129">
        <v>0</v>
      </c>
      <c r="F136" s="129">
        <v>0</v>
      </c>
      <c r="G136" s="129">
        <v>0</v>
      </c>
      <c r="H136" s="125" t="s">
        <v>486</v>
      </c>
    </row>
    <row r="137" spans="1:8">
      <c r="A137" s="121" t="s">
        <v>404</v>
      </c>
      <c r="B137" s="129">
        <v>0</v>
      </c>
      <c r="C137" s="129">
        <v>0</v>
      </c>
      <c r="D137" s="129">
        <v>0</v>
      </c>
      <c r="E137" s="129">
        <v>0</v>
      </c>
      <c r="F137" s="129">
        <v>0</v>
      </c>
      <c r="G137" s="129">
        <v>0</v>
      </c>
    </row>
    <row r="138" spans="1:8">
      <c r="A138" s="122" t="s">
        <v>405</v>
      </c>
      <c r="B138" s="129">
        <v>0</v>
      </c>
      <c r="C138" s="129">
        <v>0</v>
      </c>
      <c r="D138" s="129">
        <v>0</v>
      </c>
      <c r="E138" s="129">
        <v>0</v>
      </c>
      <c r="F138" s="129">
        <v>0</v>
      </c>
      <c r="G138" s="129">
        <v>0</v>
      </c>
      <c r="H138" s="125" t="s">
        <v>487</v>
      </c>
    </row>
    <row r="139" spans="1:8">
      <c r="A139" s="122" t="s">
        <v>407</v>
      </c>
      <c r="B139" s="129">
        <v>0</v>
      </c>
      <c r="C139" s="129">
        <v>0</v>
      </c>
      <c r="D139" s="129">
        <v>0</v>
      </c>
      <c r="E139" s="129">
        <v>0</v>
      </c>
      <c r="F139" s="129">
        <v>0</v>
      </c>
      <c r="G139" s="129">
        <v>0</v>
      </c>
      <c r="H139" s="125" t="s">
        <v>488</v>
      </c>
    </row>
    <row r="140" spans="1:8">
      <c r="A140" s="122" t="s">
        <v>409</v>
      </c>
      <c r="B140" s="129">
        <v>0</v>
      </c>
      <c r="C140" s="129">
        <v>0</v>
      </c>
      <c r="D140" s="129">
        <v>0</v>
      </c>
      <c r="E140" s="129">
        <v>0</v>
      </c>
      <c r="F140" s="129">
        <v>0</v>
      </c>
      <c r="G140" s="129">
        <v>0</v>
      </c>
      <c r="H140" s="125" t="s">
        <v>489</v>
      </c>
    </row>
    <row r="141" spans="1:8">
      <c r="A141" s="122" t="s">
        <v>411</v>
      </c>
      <c r="B141" s="129">
        <v>0</v>
      </c>
      <c r="C141" s="129">
        <v>0</v>
      </c>
      <c r="D141" s="129">
        <v>0</v>
      </c>
      <c r="E141" s="129">
        <v>0</v>
      </c>
      <c r="F141" s="129">
        <v>0</v>
      </c>
      <c r="G141" s="129">
        <v>0</v>
      </c>
      <c r="H141" s="125" t="s">
        <v>490</v>
      </c>
    </row>
    <row r="142" spans="1:8">
      <c r="A142" s="122" t="s">
        <v>413</v>
      </c>
      <c r="B142" s="129">
        <v>0</v>
      </c>
      <c r="C142" s="129">
        <v>0</v>
      </c>
      <c r="D142" s="129">
        <v>0</v>
      </c>
      <c r="E142" s="129">
        <v>0</v>
      </c>
      <c r="F142" s="129">
        <v>0</v>
      </c>
      <c r="G142" s="129">
        <v>0</v>
      </c>
      <c r="H142" s="125" t="s">
        <v>491</v>
      </c>
    </row>
    <row r="143" spans="1:8">
      <c r="A143" s="122" t="s">
        <v>415</v>
      </c>
      <c r="B143" s="129">
        <v>0</v>
      </c>
      <c r="C143" s="129">
        <v>0</v>
      </c>
      <c r="D143" s="129">
        <v>0</v>
      </c>
      <c r="E143" s="129">
        <v>0</v>
      </c>
      <c r="F143" s="129">
        <v>0</v>
      </c>
      <c r="G143" s="129">
        <v>0</v>
      </c>
      <c r="H143" s="125"/>
    </row>
    <row r="144" spans="1:8">
      <c r="A144" s="122" t="s">
        <v>416</v>
      </c>
      <c r="B144" s="129">
        <v>0</v>
      </c>
      <c r="C144" s="129">
        <v>0</v>
      </c>
      <c r="D144" s="129">
        <v>0</v>
      </c>
      <c r="E144" s="129">
        <v>0</v>
      </c>
      <c r="F144" s="129">
        <v>0</v>
      </c>
      <c r="G144" s="129">
        <v>0</v>
      </c>
      <c r="H144" s="125" t="s">
        <v>492</v>
      </c>
    </row>
    <row r="145" spans="1:8">
      <c r="A145" s="122" t="s">
        <v>418</v>
      </c>
      <c r="B145" s="129">
        <v>0</v>
      </c>
      <c r="C145" s="129">
        <v>0</v>
      </c>
      <c r="D145" s="129">
        <v>0</v>
      </c>
      <c r="E145" s="129">
        <v>0</v>
      </c>
      <c r="F145" s="129">
        <v>0</v>
      </c>
      <c r="G145" s="129">
        <v>0</v>
      </c>
      <c r="H145" s="125" t="s">
        <v>493</v>
      </c>
    </row>
    <row r="146" spans="1:8">
      <c r="A146" s="121" t="s">
        <v>420</v>
      </c>
      <c r="B146" s="129">
        <v>0</v>
      </c>
      <c r="C146" s="129">
        <v>0</v>
      </c>
      <c r="D146" s="129">
        <v>0</v>
      </c>
      <c r="E146" s="129">
        <v>0</v>
      </c>
      <c r="F146" s="129">
        <v>0</v>
      </c>
      <c r="G146" s="129">
        <v>0</v>
      </c>
    </row>
    <row r="147" spans="1:8">
      <c r="A147" s="122" t="s">
        <v>421</v>
      </c>
      <c r="B147" s="129">
        <v>0</v>
      </c>
      <c r="C147" s="129">
        <v>0</v>
      </c>
      <c r="D147" s="129">
        <v>0</v>
      </c>
      <c r="E147" s="129">
        <v>0</v>
      </c>
      <c r="F147" s="129">
        <v>0</v>
      </c>
      <c r="G147" s="129">
        <v>0</v>
      </c>
      <c r="H147" s="125" t="s">
        <v>494</v>
      </c>
    </row>
    <row r="148" spans="1:8">
      <c r="A148" s="122" t="s">
        <v>423</v>
      </c>
      <c r="B148" s="129">
        <v>0</v>
      </c>
      <c r="C148" s="129">
        <v>0</v>
      </c>
      <c r="D148" s="129">
        <v>0</v>
      </c>
      <c r="E148" s="129">
        <v>0</v>
      </c>
      <c r="F148" s="129">
        <v>0</v>
      </c>
      <c r="G148" s="129">
        <v>0</v>
      </c>
      <c r="H148" s="125" t="s">
        <v>495</v>
      </c>
    </row>
    <row r="149" spans="1:8">
      <c r="A149" s="122" t="s">
        <v>425</v>
      </c>
      <c r="B149" s="129">
        <v>0</v>
      </c>
      <c r="C149" s="129">
        <v>0</v>
      </c>
      <c r="D149" s="129">
        <v>0</v>
      </c>
      <c r="E149" s="129">
        <v>0</v>
      </c>
      <c r="F149" s="129">
        <v>0</v>
      </c>
      <c r="G149" s="129">
        <v>0</v>
      </c>
      <c r="H149" s="125" t="s">
        <v>496</v>
      </c>
    </row>
    <row r="150" spans="1:8">
      <c r="A150" s="121" t="s">
        <v>427</v>
      </c>
      <c r="B150" s="129">
        <v>0</v>
      </c>
      <c r="C150" s="129">
        <v>0</v>
      </c>
      <c r="D150" s="129">
        <v>0</v>
      </c>
      <c r="E150" s="129">
        <v>0</v>
      </c>
      <c r="F150" s="129">
        <v>0</v>
      </c>
      <c r="G150" s="129">
        <v>0</v>
      </c>
    </row>
    <row r="151" spans="1:8">
      <c r="A151" s="122" t="s">
        <v>428</v>
      </c>
      <c r="B151" s="129">
        <v>0</v>
      </c>
      <c r="C151" s="129">
        <v>0</v>
      </c>
      <c r="D151" s="129">
        <v>0</v>
      </c>
      <c r="E151" s="129">
        <v>0</v>
      </c>
      <c r="F151" s="129">
        <v>0</v>
      </c>
      <c r="G151" s="129">
        <v>0</v>
      </c>
      <c r="H151" s="125" t="s">
        <v>497</v>
      </c>
    </row>
    <row r="152" spans="1:8">
      <c r="A152" s="122" t="s">
        <v>430</v>
      </c>
      <c r="B152" s="129">
        <v>0</v>
      </c>
      <c r="C152" s="129">
        <v>0</v>
      </c>
      <c r="D152" s="129">
        <v>0</v>
      </c>
      <c r="E152" s="129">
        <v>0</v>
      </c>
      <c r="F152" s="129">
        <v>0</v>
      </c>
      <c r="G152" s="129">
        <v>0</v>
      </c>
      <c r="H152" s="125" t="s">
        <v>498</v>
      </c>
    </row>
    <row r="153" spans="1:8">
      <c r="A153" s="122" t="s">
        <v>432</v>
      </c>
      <c r="B153" s="129">
        <v>0</v>
      </c>
      <c r="C153" s="129">
        <v>0</v>
      </c>
      <c r="D153" s="129">
        <v>0</v>
      </c>
      <c r="E153" s="129">
        <v>0</v>
      </c>
      <c r="F153" s="129">
        <v>0</v>
      </c>
      <c r="G153" s="129">
        <v>0</v>
      </c>
      <c r="H153" s="125" t="s">
        <v>499</v>
      </c>
    </row>
    <row r="154" spans="1:8">
      <c r="A154" s="117" t="s">
        <v>434</v>
      </c>
      <c r="B154" s="129">
        <v>0</v>
      </c>
      <c r="C154" s="129">
        <v>0</v>
      </c>
      <c r="D154" s="129">
        <v>0</v>
      </c>
      <c r="E154" s="129">
        <v>0</v>
      </c>
      <c r="F154" s="129">
        <v>0</v>
      </c>
      <c r="G154" s="129">
        <v>0</v>
      </c>
      <c r="H154" s="125" t="s">
        <v>500</v>
      </c>
    </row>
    <row r="155" spans="1:8">
      <c r="A155" s="122" t="s">
        <v>436</v>
      </c>
      <c r="B155" s="129">
        <v>0</v>
      </c>
      <c r="C155" s="129">
        <v>0</v>
      </c>
      <c r="D155" s="129">
        <v>0</v>
      </c>
      <c r="E155" s="129">
        <v>0</v>
      </c>
      <c r="F155" s="129">
        <v>0</v>
      </c>
      <c r="G155" s="129">
        <v>0</v>
      </c>
      <c r="H155" s="125" t="s">
        <v>501</v>
      </c>
    </row>
    <row r="156" spans="1:8">
      <c r="A156" s="122" t="s">
        <v>438</v>
      </c>
      <c r="B156" s="129">
        <v>0</v>
      </c>
      <c r="C156" s="129">
        <v>0</v>
      </c>
      <c r="D156" s="129">
        <v>0</v>
      </c>
      <c r="E156" s="129">
        <v>0</v>
      </c>
      <c r="F156" s="129">
        <v>0</v>
      </c>
      <c r="G156" s="129">
        <v>0</v>
      </c>
      <c r="H156" s="125" t="s">
        <v>502</v>
      </c>
    </row>
    <row r="157" spans="1:8">
      <c r="A157" s="122" t="s">
        <v>440</v>
      </c>
      <c r="B157" s="129">
        <v>0</v>
      </c>
      <c r="C157" s="129">
        <v>0</v>
      </c>
      <c r="D157" s="129">
        <v>0</v>
      </c>
      <c r="E157" s="129">
        <v>0</v>
      </c>
      <c r="F157" s="129">
        <v>0</v>
      </c>
      <c r="G157" s="129">
        <v>0</v>
      </c>
      <c r="H157" s="125" t="s">
        <v>503</v>
      </c>
    </row>
    <row r="158" spans="1:8">
      <c r="A158" s="118"/>
      <c r="B158" s="130"/>
      <c r="C158" s="130"/>
      <c r="D158" s="130"/>
      <c r="E158" s="130"/>
      <c r="F158" s="130"/>
      <c r="G158" s="130"/>
    </row>
    <row r="159" spans="1:8">
      <c r="A159" s="119" t="s">
        <v>504</v>
      </c>
      <c r="B159" s="128">
        <v>66581001.759999998</v>
      </c>
      <c r="C159" s="128">
        <v>13046578.659999998</v>
      </c>
      <c r="D159" s="128">
        <v>79627580.420000002</v>
      </c>
      <c r="E159" s="128">
        <v>17509663.84</v>
      </c>
      <c r="F159" s="128">
        <v>17395306.400000002</v>
      </c>
      <c r="G159" s="128">
        <v>62117916.579999998</v>
      </c>
    </row>
    <row r="160" spans="1:8">
      <c r="A160" s="54"/>
      <c r="B160" s="127"/>
      <c r="C160" s="127"/>
      <c r="D160" s="127"/>
      <c r="E160" s="127"/>
      <c r="F160" s="127"/>
      <c r="G160" s="127"/>
    </row>
    <row r="161" spans="1:1">
      <c r="A161" t="s">
        <v>120</v>
      </c>
    </row>
  </sheetData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C14CE-F7B3-4EB0-9D19-412ACBB78700}">
  <dimension ref="A1:G33"/>
  <sheetViews>
    <sheetView workbookViewId="0">
      <selection activeCell="L26" sqref="L26"/>
    </sheetView>
  </sheetViews>
  <sheetFormatPr baseColWidth="10" defaultRowHeight="15"/>
  <cols>
    <col min="1" max="1" width="68.28515625" customWidth="1"/>
    <col min="2" max="2" width="14.5703125" customWidth="1"/>
    <col min="3" max="3" width="16.140625" customWidth="1"/>
    <col min="4" max="4" width="13.42578125" customWidth="1"/>
    <col min="5" max="5" width="14" customWidth="1"/>
    <col min="6" max="6" width="13.140625" customWidth="1"/>
    <col min="7" max="7" width="14" customWidth="1"/>
  </cols>
  <sheetData>
    <row r="1" spans="1:7" ht="21">
      <c r="A1" s="225" t="s">
        <v>505</v>
      </c>
      <c r="B1" s="225"/>
      <c r="C1" s="225"/>
      <c r="D1" s="225"/>
      <c r="E1" s="225"/>
      <c r="F1" s="225"/>
      <c r="G1" s="225"/>
    </row>
    <row r="2" spans="1:7">
      <c r="A2" s="210" t="s">
        <v>121</v>
      </c>
      <c r="B2" s="211"/>
      <c r="C2" s="211"/>
      <c r="D2" s="211"/>
      <c r="E2" s="211"/>
      <c r="F2" s="211"/>
      <c r="G2" s="212"/>
    </row>
    <row r="3" spans="1:7">
      <c r="A3" s="213" t="s">
        <v>299</v>
      </c>
      <c r="B3" s="214"/>
      <c r="C3" s="214"/>
      <c r="D3" s="214"/>
      <c r="E3" s="214"/>
      <c r="F3" s="214"/>
      <c r="G3" s="215"/>
    </row>
    <row r="4" spans="1:7">
      <c r="A4" s="213" t="s">
        <v>506</v>
      </c>
      <c r="B4" s="214"/>
      <c r="C4" s="214"/>
      <c r="D4" s="214"/>
      <c r="E4" s="214"/>
      <c r="F4" s="214"/>
      <c r="G4" s="215"/>
    </row>
    <row r="5" spans="1:7">
      <c r="A5" s="213" t="s">
        <v>126</v>
      </c>
      <c r="B5" s="214"/>
      <c r="C5" s="214"/>
      <c r="D5" s="214"/>
      <c r="E5" s="214"/>
      <c r="F5" s="214"/>
      <c r="G5" s="215"/>
    </row>
    <row r="6" spans="1:7">
      <c r="A6" s="216" t="s">
        <v>2</v>
      </c>
      <c r="B6" s="217"/>
      <c r="C6" s="217"/>
      <c r="D6" s="217"/>
      <c r="E6" s="217"/>
      <c r="F6" s="217"/>
      <c r="G6" s="218"/>
    </row>
    <row r="7" spans="1:7">
      <c r="A7" s="221" t="s">
        <v>119</v>
      </c>
      <c r="B7" s="229" t="s">
        <v>301</v>
      </c>
      <c r="C7" s="229"/>
      <c r="D7" s="229"/>
      <c r="E7" s="229"/>
      <c r="F7" s="229"/>
      <c r="G7" s="230" t="s">
        <v>302</v>
      </c>
    </row>
    <row r="8" spans="1:7" ht="30">
      <c r="A8" s="222"/>
      <c r="B8" s="136" t="s">
        <v>207</v>
      </c>
      <c r="C8" s="135" t="s">
        <v>233</v>
      </c>
      <c r="D8" s="136" t="s">
        <v>234</v>
      </c>
      <c r="E8" s="136" t="s">
        <v>192</v>
      </c>
      <c r="F8" s="136" t="s">
        <v>208</v>
      </c>
      <c r="G8" s="231"/>
    </row>
    <row r="9" spans="1:7">
      <c r="A9" s="102" t="s">
        <v>507</v>
      </c>
      <c r="B9" s="139">
        <v>66581001.760000005</v>
      </c>
      <c r="C9" s="139">
        <v>12861299.709999999</v>
      </c>
      <c r="D9" s="139">
        <v>79442301.469999999</v>
      </c>
      <c r="E9" s="139">
        <v>17509663.84</v>
      </c>
      <c r="F9" s="139">
        <v>17395306.400000002</v>
      </c>
      <c r="G9" s="139">
        <v>61932637.629999995</v>
      </c>
    </row>
    <row r="10" spans="1:7">
      <c r="A10" s="137" t="s">
        <v>508</v>
      </c>
      <c r="B10" s="143">
        <v>2258677.25</v>
      </c>
      <c r="C10" s="143">
        <v>0</v>
      </c>
      <c r="D10" s="140">
        <v>2258677.25</v>
      </c>
      <c r="E10" s="143">
        <v>466684.56</v>
      </c>
      <c r="F10" s="143">
        <v>466684.56</v>
      </c>
      <c r="G10" s="140">
        <v>1791992.69</v>
      </c>
    </row>
    <row r="11" spans="1:7">
      <c r="A11" s="137" t="s">
        <v>509</v>
      </c>
      <c r="B11" s="143">
        <v>1217759.24</v>
      </c>
      <c r="C11" s="143">
        <v>-5000</v>
      </c>
      <c r="D11" s="140">
        <v>1212759.24</v>
      </c>
      <c r="E11" s="143">
        <v>261333.58</v>
      </c>
      <c r="F11" s="143">
        <v>261333.58</v>
      </c>
      <c r="G11" s="140">
        <v>951425.66</v>
      </c>
    </row>
    <row r="12" spans="1:7">
      <c r="A12" s="137" t="s">
        <v>510</v>
      </c>
      <c r="B12" s="143">
        <v>10710521.140000001</v>
      </c>
      <c r="C12" s="143">
        <v>695000</v>
      </c>
      <c r="D12" s="140">
        <v>11405521.140000001</v>
      </c>
      <c r="E12" s="143">
        <v>2638445</v>
      </c>
      <c r="F12" s="143">
        <v>2536790.98</v>
      </c>
      <c r="G12" s="140">
        <v>8767076.1400000006</v>
      </c>
    </row>
    <row r="13" spans="1:7">
      <c r="A13" s="137" t="s">
        <v>511</v>
      </c>
      <c r="B13" s="143">
        <v>9493379.9299999997</v>
      </c>
      <c r="C13" s="143">
        <v>-63133</v>
      </c>
      <c r="D13" s="140">
        <v>9430246.9299999997</v>
      </c>
      <c r="E13" s="143">
        <v>1808528.45</v>
      </c>
      <c r="F13" s="143">
        <v>1803225.03</v>
      </c>
      <c r="G13" s="140">
        <v>7621718.4799999995</v>
      </c>
    </row>
    <row r="14" spans="1:7">
      <c r="A14" s="137" t="s">
        <v>512</v>
      </c>
      <c r="B14" s="143">
        <v>2519686.3199999998</v>
      </c>
      <c r="C14" s="143">
        <v>0</v>
      </c>
      <c r="D14" s="140">
        <v>2519686.3199999998</v>
      </c>
      <c r="E14" s="143">
        <v>522426.64</v>
      </c>
      <c r="F14" s="143">
        <v>522426.64</v>
      </c>
      <c r="G14" s="140">
        <v>1997259.6799999997</v>
      </c>
    </row>
    <row r="15" spans="1:7">
      <c r="A15" s="137" t="s">
        <v>513</v>
      </c>
      <c r="B15" s="143">
        <v>2348367.17</v>
      </c>
      <c r="C15" s="143">
        <v>11135790.52</v>
      </c>
      <c r="D15" s="140">
        <v>13484157.689999999</v>
      </c>
      <c r="E15" s="143">
        <v>1606372.3</v>
      </c>
      <c r="F15" s="143">
        <v>1606372.3</v>
      </c>
      <c r="G15" s="140">
        <v>11877785.389999999</v>
      </c>
    </row>
    <row r="16" spans="1:7">
      <c r="A16" s="137" t="s">
        <v>514</v>
      </c>
      <c r="B16" s="143">
        <v>1263990.6200000001</v>
      </c>
      <c r="C16" s="143">
        <v>-15000</v>
      </c>
      <c r="D16" s="140">
        <v>1248990.6200000001</v>
      </c>
      <c r="E16" s="143">
        <v>217257.99</v>
      </c>
      <c r="F16" s="143">
        <v>214257.99</v>
      </c>
      <c r="G16" s="140">
        <v>1031732.6300000001</v>
      </c>
    </row>
    <row r="17" spans="1:7">
      <c r="A17" s="137" t="s">
        <v>515</v>
      </c>
      <c r="B17" s="143">
        <v>19596206.34</v>
      </c>
      <c r="C17" s="143">
        <v>326333</v>
      </c>
      <c r="D17" s="140">
        <v>19922539.34</v>
      </c>
      <c r="E17" s="143">
        <v>4673625.41</v>
      </c>
      <c r="F17" s="143">
        <v>4673625.41</v>
      </c>
      <c r="G17" s="140">
        <v>15248913.93</v>
      </c>
    </row>
    <row r="18" spans="1:7">
      <c r="A18" s="137" t="s">
        <v>516</v>
      </c>
      <c r="B18" s="143">
        <v>5207145.4400000004</v>
      </c>
      <c r="C18" s="143">
        <v>0</v>
      </c>
      <c r="D18" s="140">
        <v>5207145.4400000004</v>
      </c>
      <c r="E18" s="143">
        <v>1047445.79</v>
      </c>
      <c r="F18" s="143">
        <v>1047445.79</v>
      </c>
      <c r="G18" s="140">
        <v>4159699.6500000004</v>
      </c>
    </row>
    <row r="19" spans="1:7">
      <c r="A19" s="137" t="s">
        <v>517</v>
      </c>
      <c r="B19" s="143">
        <v>11965268.310000001</v>
      </c>
      <c r="C19" s="143">
        <v>787309.19</v>
      </c>
      <c r="D19" s="140">
        <v>12752577.5</v>
      </c>
      <c r="E19" s="143">
        <v>4267544.12</v>
      </c>
      <c r="F19" s="143">
        <v>4263144.12</v>
      </c>
      <c r="G19" s="140">
        <v>8485033.379999999</v>
      </c>
    </row>
    <row r="20" spans="1:7">
      <c r="A20" s="36"/>
      <c r="B20" s="141"/>
      <c r="C20" s="141"/>
      <c r="D20" s="141"/>
      <c r="E20" s="141"/>
      <c r="F20" s="141"/>
      <c r="G20" s="141"/>
    </row>
    <row r="21" spans="1:7">
      <c r="A21" s="11" t="s">
        <v>518</v>
      </c>
      <c r="B21" s="142">
        <v>0</v>
      </c>
      <c r="C21" s="142">
        <v>185278.95</v>
      </c>
      <c r="D21" s="142">
        <v>185278.95</v>
      </c>
      <c r="E21" s="142">
        <v>0</v>
      </c>
      <c r="F21" s="142">
        <v>0</v>
      </c>
      <c r="G21" s="142">
        <v>185278.95</v>
      </c>
    </row>
    <row r="22" spans="1:7">
      <c r="A22" s="137" t="s">
        <v>516</v>
      </c>
      <c r="B22" s="143">
        <v>0</v>
      </c>
      <c r="C22" s="143">
        <v>185278.95</v>
      </c>
      <c r="D22" s="140">
        <v>185278.95</v>
      </c>
      <c r="E22" s="143">
        <v>0</v>
      </c>
      <c r="F22" s="143">
        <v>0</v>
      </c>
      <c r="G22" s="140">
        <v>185278.95</v>
      </c>
    </row>
    <row r="23" spans="1:7">
      <c r="A23" s="137" t="s">
        <v>519</v>
      </c>
      <c r="B23" s="140">
        <v>0</v>
      </c>
      <c r="C23" s="140">
        <v>0</v>
      </c>
      <c r="D23" s="140">
        <v>0</v>
      </c>
      <c r="E23" s="140">
        <v>0</v>
      </c>
      <c r="F23" s="140">
        <v>0</v>
      </c>
      <c r="G23" s="140">
        <v>0</v>
      </c>
    </row>
    <row r="24" spans="1:7">
      <c r="A24" s="137" t="s">
        <v>520</v>
      </c>
      <c r="B24" s="140">
        <v>0</v>
      </c>
      <c r="C24" s="140">
        <v>0</v>
      </c>
      <c r="D24" s="140">
        <v>0</v>
      </c>
      <c r="E24" s="140">
        <v>0</v>
      </c>
      <c r="F24" s="140">
        <v>0</v>
      </c>
      <c r="G24" s="140">
        <v>0</v>
      </c>
    </row>
    <row r="25" spans="1:7">
      <c r="A25" s="137" t="s">
        <v>521</v>
      </c>
      <c r="B25" s="140">
        <v>0</v>
      </c>
      <c r="C25" s="140">
        <v>0</v>
      </c>
      <c r="D25" s="140">
        <v>0</v>
      </c>
      <c r="E25" s="140">
        <v>0</v>
      </c>
      <c r="F25" s="140">
        <v>0</v>
      </c>
      <c r="G25" s="140">
        <v>0</v>
      </c>
    </row>
    <row r="26" spans="1:7">
      <c r="A26" s="137" t="s">
        <v>522</v>
      </c>
      <c r="B26" s="140">
        <v>0</v>
      </c>
      <c r="C26" s="140">
        <v>0</v>
      </c>
      <c r="D26" s="140">
        <v>0</v>
      </c>
      <c r="E26" s="140">
        <v>0</v>
      </c>
      <c r="F26" s="140">
        <v>0</v>
      </c>
      <c r="G26" s="140">
        <v>0</v>
      </c>
    </row>
    <row r="27" spans="1:7">
      <c r="A27" s="137" t="s">
        <v>523</v>
      </c>
      <c r="B27" s="140">
        <v>0</v>
      </c>
      <c r="C27" s="140">
        <v>0</v>
      </c>
      <c r="D27" s="140">
        <v>0</v>
      </c>
      <c r="E27" s="140">
        <v>0</v>
      </c>
      <c r="F27" s="140">
        <v>0</v>
      </c>
      <c r="G27" s="140">
        <v>0</v>
      </c>
    </row>
    <row r="28" spans="1:7">
      <c r="A28" s="137" t="s">
        <v>524</v>
      </c>
      <c r="B28" s="140">
        <v>0</v>
      </c>
      <c r="C28" s="140">
        <v>0</v>
      </c>
      <c r="D28" s="140">
        <v>0</v>
      </c>
      <c r="E28" s="140">
        <v>0</v>
      </c>
      <c r="F28" s="140">
        <v>0</v>
      </c>
      <c r="G28" s="140">
        <v>0</v>
      </c>
    </row>
    <row r="29" spans="1:7">
      <c r="A29" s="137" t="s">
        <v>525</v>
      </c>
      <c r="B29" s="140">
        <v>0</v>
      </c>
      <c r="C29" s="140">
        <v>0</v>
      </c>
      <c r="D29" s="140">
        <v>0</v>
      </c>
      <c r="E29" s="140">
        <v>0</v>
      </c>
      <c r="F29" s="140">
        <v>0</v>
      </c>
      <c r="G29" s="140">
        <v>0</v>
      </c>
    </row>
    <row r="30" spans="1:7">
      <c r="A30" s="36"/>
      <c r="B30" s="141"/>
      <c r="C30" s="141"/>
      <c r="D30" s="140"/>
      <c r="E30" s="140"/>
      <c r="F30" s="140"/>
      <c r="G30" s="140"/>
    </row>
    <row r="31" spans="1:7">
      <c r="A31" s="11" t="s">
        <v>504</v>
      </c>
      <c r="B31" s="142">
        <v>66581001.760000005</v>
      </c>
      <c r="C31" s="142">
        <v>13046578.659999998</v>
      </c>
      <c r="D31" s="142">
        <v>79627580.420000002</v>
      </c>
      <c r="E31" s="142">
        <v>17509663.84</v>
      </c>
      <c r="F31" s="142">
        <v>17395306.400000002</v>
      </c>
      <c r="G31" s="142">
        <v>62117916.579999998</v>
      </c>
    </row>
    <row r="32" spans="1:7">
      <c r="A32" s="54"/>
      <c r="B32" s="138"/>
      <c r="C32" s="138"/>
      <c r="D32" s="138"/>
      <c r="E32" s="138"/>
      <c r="F32" s="138"/>
      <c r="G32" s="138"/>
    </row>
    <row r="33" spans="1:1">
      <c r="A33" t="s">
        <v>120</v>
      </c>
    </row>
  </sheetData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83DC8-A112-4FFE-8D17-CBFEF5253766}">
  <dimension ref="A1:H79"/>
  <sheetViews>
    <sheetView topLeftCell="A58" workbookViewId="0">
      <selection activeCell="F86" sqref="F86"/>
    </sheetView>
  </sheetViews>
  <sheetFormatPr baseColWidth="10" defaultRowHeight="15"/>
  <cols>
    <col min="1" max="1" width="63.5703125" customWidth="1"/>
    <col min="2" max="2" width="13.7109375" customWidth="1"/>
    <col min="3" max="3" width="16.42578125" customWidth="1"/>
    <col min="4" max="4" width="13.5703125" customWidth="1"/>
    <col min="5" max="5" width="12.28515625" customWidth="1"/>
    <col min="6" max="6" width="13.5703125" customWidth="1"/>
    <col min="7" max="7" width="14" customWidth="1"/>
  </cols>
  <sheetData>
    <row r="1" spans="1:8" ht="21">
      <c r="A1" s="232" t="s">
        <v>526</v>
      </c>
      <c r="B1" s="233"/>
      <c r="C1" s="233"/>
      <c r="D1" s="233"/>
      <c r="E1" s="233"/>
      <c r="F1" s="233"/>
      <c r="G1" s="233"/>
    </row>
    <row r="2" spans="1:8">
      <c r="A2" s="210" t="s">
        <v>121</v>
      </c>
      <c r="B2" s="211"/>
      <c r="C2" s="211"/>
      <c r="D2" s="211"/>
      <c r="E2" s="211"/>
      <c r="F2" s="211"/>
      <c r="G2" s="212"/>
    </row>
    <row r="3" spans="1:8">
      <c r="A3" s="213" t="s">
        <v>299</v>
      </c>
      <c r="B3" s="214"/>
      <c r="C3" s="214"/>
      <c r="D3" s="214"/>
      <c r="E3" s="214"/>
      <c r="F3" s="214"/>
      <c r="G3" s="215"/>
    </row>
    <row r="4" spans="1:8">
      <c r="A4" s="213" t="s">
        <v>527</v>
      </c>
      <c r="B4" s="214"/>
      <c r="C4" s="214"/>
      <c r="D4" s="214"/>
      <c r="E4" s="214"/>
      <c r="F4" s="214"/>
      <c r="G4" s="215"/>
    </row>
    <row r="5" spans="1:8">
      <c r="A5" s="213" t="s">
        <v>126</v>
      </c>
      <c r="B5" s="214"/>
      <c r="C5" s="214"/>
      <c r="D5" s="214"/>
      <c r="E5" s="214"/>
      <c r="F5" s="214"/>
      <c r="G5" s="215"/>
    </row>
    <row r="6" spans="1:8">
      <c r="A6" s="216" t="s">
        <v>2</v>
      </c>
      <c r="B6" s="217"/>
      <c r="C6" s="217"/>
      <c r="D6" s="217"/>
      <c r="E6" s="217"/>
      <c r="F6" s="217"/>
      <c r="G6" s="218"/>
    </row>
    <row r="7" spans="1:8">
      <c r="A7" s="214" t="s">
        <v>119</v>
      </c>
      <c r="B7" s="216" t="s">
        <v>301</v>
      </c>
      <c r="C7" s="217"/>
      <c r="D7" s="217"/>
      <c r="E7" s="217"/>
      <c r="F7" s="218"/>
      <c r="G7" s="227" t="s">
        <v>302</v>
      </c>
    </row>
    <row r="8" spans="1:8" ht="30">
      <c r="A8" s="214"/>
      <c r="B8" s="100" t="s">
        <v>207</v>
      </c>
      <c r="C8" s="33" t="s">
        <v>528</v>
      </c>
      <c r="D8" s="100" t="s">
        <v>304</v>
      </c>
      <c r="E8" s="100" t="s">
        <v>192</v>
      </c>
      <c r="F8" s="145" t="s">
        <v>208</v>
      </c>
      <c r="G8" s="226"/>
    </row>
    <row r="9" spans="1:8">
      <c r="A9" s="102" t="s">
        <v>529</v>
      </c>
      <c r="B9" s="149">
        <v>66581001.760000005</v>
      </c>
      <c r="C9" s="149">
        <v>12861299.710000001</v>
      </c>
      <c r="D9" s="149">
        <v>79442301.469999999</v>
      </c>
      <c r="E9" s="149">
        <v>17509663.84</v>
      </c>
      <c r="F9" s="149">
        <v>17395306.399999999</v>
      </c>
      <c r="G9" s="149">
        <v>61932637.630000003</v>
      </c>
    </row>
    <row r="10" spans="1:8">
      <c r="A10" s="67" t="s">
        <v>530</v>
      </c>
      <c r="B10" s="150">
        <v>0</v>
      </c>
      <c r="C10" s="150">
        <v>0</v>
      </c>
      <c r="D10" s="150">
        <v>0</v>
      </c>
      <c r="E10" s="150">
        <v>0</v>
      </c>
      <c r="F10" s="150">
        <v>0</v>
      </c>
      <c r="G10" s="150">
        <v>0</v>
      </c>
    </row>
    <row r="11" spans="1:8">
      <c r="A11" s="103" t="s">
        <v>531</v>
      </c>
      <c r="B11" s="150">
        <v>0</v>
      </c>
      <c r="C11" s="150">
        <v>0</v>
      </c>
      <c r="D11" s="150">
        <v>0</v>
      </c>
      <c r="E11" s="150">
        <v>0</v>
      </c>
      <c r="F11" s="150">
        <v>0</v>
      </c>
      <c r="G11" s="150">
        <v>0</v>
      </c>
      <c r="H11" s="147" t="s">
        <v>532</v>
      </c>
    </row>
    <row r="12" spans="1:8">
      <c r="A12" s="103" t="s">
        <v>533</v>
      </c>
      <c r="B12" s="150">
        <v>0</v>
      </c>
      <c r="C12" s="150">
        <v>0</v>
      </c>
      <c r="D12" s="150">
        <v>0</v>
      </c>
      <c r="E12" s="150">
        <v>0</v>
      </c>
      <c r="F12" s="150">
        <v>0</v>
      </c>
      <c r="G12" s="150">
        <v>0</v>
      </c>
      <c r="H12" s="147" t="s">
        <v>534</v>
      </c>
    </row>
    <row r="13" spans="1:8">
      <c r="A13" s="103" t="s">
        <v>535</v>
      </c>
      <c r="B13" s="150">
        <v>0</v>
      </c>
      <c r="C13" s="150">
        <v>0</v>
      </c>
      <c r="D13" s="150">
        <v>0</v>
      </c>
      <c r="E13" s="150">
        <v>0</v>
      </c>
      <c r="F13" s="150">
        <v>0</v>
      </c>
      <c r="G13" s="150">
        <v>0</v>
      </c>
      <c r="H13" s="147" t="s">
        <v>536</v>
      </c>
    </row>
    <row r="14" spans="1:8">
      <c r="A14" s="103" t="s">
        <v>537</v>
      </c>
      <c r="B14" s="150">
        <v>0</v>
      </c>
      <c r="C14" s="150">
        <v>0</v>
      </c>
      <c r="D14" s="150">
        <v>0</v>
      </c>
      <c r="E14" s="150">
        <v>0</v>
      </c>
      <c r="F14" s="150">
        <v>0</v>
      </c>
      <c r="G14" s="150">
        <v>0</v>
      </c>
      <c r="H14" s="147" t="s">
        <v>538</v>
      </c>
    </row>
    <row r="15" spans="1:8">
      <c r="A15" s="103" t="s">
        <v>539</v>
      </c>
      <c r="B15" s="150">
        <v>0</v>
      </c>
      <c r="C15" s="150">
        <v>0</v>
      </c>
      <c r="D15" s="150">
        <v>0</v>
      </c>
      <c r="E15" s="150">
        <v>0</v>
      </c>
      <c r="F15" s="150">
        <v>0</v>
      </c>
      <c r="G15" s="150">
        <v>0</v>
      </c>
      <c r="H15" s="147" t="s">
        <v>540</v>
      </c>
    </row>
    <row r="16" spans="1:8">
      <c r="A16" s="103" t="s">
        <v>541</v>
      </c>
      <c r="B16" s="150">
        <v>0</v>
      </c>
      <c r="C16" s="150">
        <v>0</v>
      </c>
      <c r="D16" s="150">
        <v>0</v>
      </c>
      <c r="E16" s="150">
        <v>0</v>
      </c>
      <c r="F16" s="150">
        <v>0</v>
      </c>
      <c r="G16" s="150">
        <v>0</v>
      </c>
      <c r="H16" s="147" t="s">
        <v>542</v>
      </c>
    </row>
    <row r="17" spans="1:8">
      <c r="A17" s="103" t="s">
        <v>543</v>
      </c>
      <c r="B17" s="150">
        <v>0</v>
      </c>
      <c r="C17" s="150">
        <v>0</v>
      </c>
      <c r="D17" s="150">
        <v>0</v>
      </c>
      <c r="E17" s="150">
        <v>0</v>
      </c>
      <c r="F17" s="150">
        <v>0</v>
      </c>
      <c r="G17" s="150">
        <v>0</v>
      </c>
      <c r="H17" s="147" t="s">
        <v>544</v>
      </c>
    </row>
    <row r="18" spans="1:8">
      <c r="A18" s="103" t="s">
        <v>545</v>
      </c>
      <c r="B18" s="150">
        <v>0</v>
      </c>
      <c r="C18" s="150">
        <v>0</v>
      </c>
      <c r="D18" s="150">
        <v>0</v>
      </c>
      <c r="E18" s="150">
        <v>0</v>
      </c>
      <c r="F18" s="150">
        <v>0</v>
      </c>
      <c r="G18" s="150">
        <v>0</v>
      </c>
      <c r="H18" s="147" t="s">
        <v>546</v>
      </c>
    </row>
    <row r="19" spans="1:8">
      <c r="A19" s="67" t="s">
        <v>547</v>
      </c>
      <c r="B19" s="150">
        <v>66581001.760000005</v>
      </c>
      <c r="C19" s="150">
        <v>12861299.710000001</v>
      </c>
      <c r="D19" s="150">
        <v>79442301.469999999</v>
      </c>
      <c r="E19" s="150">
        <v>17509663.84</v>
      </c>
      <c r="F19" s="150">
        <v>17395306.399999999</v>
      </c>
      <c r="G19" s="150">
        <v>61932637.630000003</v>
      </c>
    </row>
    <row r="20" spans="1:8">
      <c r="A20" s="103" t="s">
        <v>548</v>
      </c>
      <c r="B20" s="154">
        <v>32671159.940000001</v>
      </c>
      <c r="C20" s="154">
        <v>611867</v>
      </c>
      <c r="D20" s="150">
        <v>33283026.940000001</v>
      </c>
      <c r="E20" s="154">
        <v>6962122.0099999998</v>
      </c>
      <c r="F20" s="154">
        <v>6852164.5700000003</v>
      </c>
      <c r="G20" s="150">
        <v>26320904.93</v>
      </c>
      <c r="H20" s="147" t="s">
        <v>549</v>
      </c>
    </row>
    <row r="21" spans="1:8">
      <c r="A21" s="103" t="s">
        <v>550</v>
      </c>
      <c r="B21" s="154">
        <v>33909841.82</v>
      </c>
      <c r="C21" s="154">
        <v>12249432.710000001</v>
      </c>
      <c r="D21" s="150">
        <v>46159274.530000001</v>
      </c>
      <c r="E21" s="154">
        <v>10547541.83</v>
      </c>
      <c r="F21" s="154">
        <v>10543141.83</v>
      </c>
      <c r="G21" s="150">
        <v>35611732.700000003</v>
      </c>
      <c r="H21" s="147" t="s">
        <v>551</v>
      </c>
    </row>
    <row r="22" spans="1:8">
      <c r="A22" s="103" t="s">
        <v>552</v>
      </c>
      <c r="B22" s="150">
        <v>0</v>
      </c>
      <c r="C22" s="150">
        <v>0</v>
      </c>
      <c r="D22" s="150">
        <v>0</v>
      </c>
      <c r="E22" s="150">
        <v>0</v>
      </c>
      <c r="F22" s="150">
        <v>0</v>
      </c>
      <c r="G22" s="150">
        <v>0</v>
      </c>
      <c r="H22" s="147" t="s">
        <v>553</v>
      </c>
    </row>
    <row r="23" spans="1:8">
      <c r="A23" s="103" t="s">
        <v>554</v>
      </c>
      <c r="B23" s="150">
        <v>0</v>
      </c>
      <c r="C23" s="150">
        <v>0</v>
      </c>
      <c r="D23" s="150">
        <v>0</v>
      </c>
      <c r="E23" s="150">
        <v>0</v>
      </c>
      <c r="F23" s="150">
        <v>0</v>
      </c>
      <c r="G23" s="150">
        <v>0</v>
      </c>
      <c r="H23" s="147" t="s">
        <v>555</v>
      </c>
    </row>
    <row r="24" spans="1:8">
      <c r="A24" s="103" t="s">
        <v>556</v>
      </c>
      <c r="B24" s="150">
        <v>0</v>
      </c>
      <c r="C24" s="150">
        <v>0</v>
      </c>
      <c r="D24" s="150">
        <v>0</v>
      </c>
      <c r="E24" s="150">
        <v>0</v>
      </c>
      <c r="F24" s="150">
        <v>0</v>
      </c>
      <c r="G24" s="150">
        <v>0</v>
      </c>
      <c r="H24" s="147" t="s">
        <v>557</v>
      </c>
    </row>
    <row r="25" spans="1:8">
      <c r="A25" s="103" t="s">
        <v>558</v>
      </c>
      <c r="B25" s="150">
        <v>0</v>
      </c>
      <c r="C25" s="150">
        <v>0</v>
      </c>
      <c r="D25" s="150">
        <v>0</v>
      </c>
      <c r="E25" s="150">
        <v>0</v>
      </c>
      <c r="F25" s="150">
        <v>0</v>
      </c>
      <c r="G25" s="150">
        <v>0</v>
      </c>
      <c r="H25" s="147" t="s">
        <v>559</v>
      </c>
    </row>
    <row r="26" spans="1:8">
      <c r="A26" s="103" t="s">
        <v>560</v>
      </c>
      <c r="B26" s="150">
        <v>0</v>
      </c>
      <c r="C26" s="150">
        <v>0</v>
      </c>
      <c r="D26" s="150">
        <v>0</v>
      </c>
      <c r="E26" s="150">
        <v>0</v>
      </c>
      <c r="F26" s="150">
        <v>0</v>
      </c>
      <c r="G26" s="150">
        <v>0</v>
      </c>
      <c r="H26" s="147" t="s">
        <v>561</v>
      </c>
    </row>
    <row r="27" spans="1:8">
      <c r="A27" s="67" t="s">
        <v>562</v>
      </c>
      <c r="B27" s="150">
        <v>0</v>
      </c>
      <c r="C27" s="150">
        <v>0</v>
      </c>
      <c r="D27" s="150">
        <v>0</v>
      </c>
      <c r="E27" s="150">
        <v>0</v>
      </c>
      <c r="F27" s="150">
        <v>0</v>
      </c>
      <c r="G27" s="150">
        <v>0</v>
      </c>
    </row>
    <row r="28" spans="1:8" ht="30">
      <c r="A28" s="104" t="s">
        <v>563</v>
      </c>
      <c r="B28" s="150">
        <v>0</v>
      </c>
      <c r="C28" s="150">
        <v>0</v>
      </c>
      <c r="D28" s="150">
        <v>0</v>
      </c>
      <c r="E28" s="150">
        <v>0</v>
      </c>
      <c r="F28" s="150">
        <v>0</v>
      </c>
      <c r="G28" s="150">
        <v>0</v>
      </c>
      <c r="H28" s="147" t="s">
        <v>564</v>
      </c>
    </row>
    <row r="29" spans="1:8">
      <c r="A29" s="103" t="s">
        <v>565</v>
      </c>
      <c r="B29" s="150">
        <v>0</v>
      </c>
      <c r="C29" s="150">
        <v>0</v>
      </c>
      <c r="D29" s="150">
        <v>0</v>
      </c>
      <c r="E29" s="150">
        <v>0</v>
      </c>
      <c r="F29" s="150">
        <v>0</v>
      </c>
      <c r="G29" s="150">
        <v>0</v>
      </c>
      <c r="H29" s="147" t="s">
        <v>566</v>
      </c>
    </row>
    <row r="30" spans="1:8">
      <c r="A30" s="103" t="s">
        <v>567</v>
      </c>
      <c r="B30" s="150">
        <v>0</v>
      </c>
      <c r="C30" s="150">
        <v>0</v>
      </c>
      <c r="D30" s="150">
        <v>0</v>
      </c>
      <c r="E30" s="150">
        <v>0</v>
      </c>
      <c r="F30" s="150">
        <v>0</v>
      </c>
      <c r="G30" s="150">
        <v>0</v>
      </c>
      <c r="H30" s="147" t="s">
        <v>568</v>
      </c>
    </row>
    <row r="31" spans="1:8">
      <c r="A31" s="103" t="s">
        <v>569</v>
      </c>
      <c r="B31" s="150">
        <v>0</v>
      </c>
      <c r="C31" s="150">
        <v>0</v>
      </c>
      <c r="D31" s="150">
        <v>0</v>
      </c>
      <c r="E31" s="150">
        <v>0</v>
      </c>
      <c r="F31" s="150">
        <v>0</v>
      </c>
      <c r="G31" s="150">
        <v>0</v>
      </c>
      <c r="H31" s="147" t="s">
        <v>570</v>
      </c>
    </row>
    <row r="32" spans="1:8">
      <c r="A32" s="103" t="s">
        <v>571</v>
      </c>
      <c r="B32" s="150">
        <v>0</v>
      </c>
      <c r="C32" s="150">
        <v>0</v>
      </c>
      <c r="D32" s="150">
        <v>0</v>
      </c>
      <c r="E32" s="150">
        <v>0</v>
      </c>
      <c r="F32" s="150">
        <v>0</v>
      </c>
      <c r="G32" s="150">
        <v>0</v>
      </c>
      <c r="H32" s="147" t="s">
        <v>572</v>
      </c>
    </row>
    <row r="33" spans="1:8">
      <c r="A33" s="103" t="s">
        <v>573</v>
      </c>
      <c r="B33" s="150">
        <v>0</v>
      </c>
      <c r="C33" s="150">
        <v>0</v>
      </c>
      <c r="D33" s="150">
        <v>0</v>
      </c>
      <c r="E33" s="150">
        <v>0</v>
      </c>
      <c r="F33" s="150">
        <v>0</v>
      </c>
      <c r="G33" s="150">
        <v>0</v>
      </c>
      <c r="H33" s="147" t="s">
        <v>574</v>
      </c>
    </row>
    <row r="34" spans="1:8">
      <c r="A34" s="103" t="s">
        <v>575</v>
      </c>
      <c r="B34" s="150">
        <v>0</v>
      </c>
      <c r="C34" s="150">
        <v>0</v>
      </c>
      <c r="D34" s="150">
        <v>0</v>
      </c>
      <c r="E34" s="150">
        <v>0</v>
      </c>
      <c r="F34" s="150">
        <v>0</v>
      </c>
      <c r="G34" s="150">
        <v>0</v>
      </c>
      <c r="H34" s="147" t="s">
        <v>576</v>
      </c>
    </row>
    <row r="35" spans="1:8">
      <c r="A35" s="103" t="s">
        <v>577</v>
      </c>
      <c r="B35" s="150">
        <v>0</v>
      </c>
      <c r="C35" s="150">
        <v>0</v>
      </c>
      <c r="D35" s="150">
        <v>0</v>
      </c>
      <c r="E35" s="150">
        <v>0</v>
      </c>
      <c r="F35" s="150">
        <v>0</v>
      </c>
      <c r="G35" s="150">
        <v>0</v>
      </c>
      <c r="H35" s="147" t="s">
        <v>578</v>
      </c>
    </row>
    <row r="36" spans="1:8">
      <c r="A36" s="103" t="s">
        <v>579</v>
      </c>
      <c r="B36" s="150">
        <v>0</v>
      </c>
      <c r="C36" s="150">
        <v>0</v>
      </c>
      <c r="D36" s="150">
        <v>0</v>
      </c>
      <c r="E36" s="150">
        <v>0</v>
      </c>
      <c r="F36" s="150">
        <v>0</v>
      </c>
      <c r="G36" s="150">
        <v>0</v>
      </c>
      <c r="H36" s="147" t="s">
        <v>580</v>
      </c>
    </row>
    <row r="37" spans="1:8" ht="30">
      <c r="A37" s="146" t="s">
        <v>581</v>
      </c>
      <c r="B37" s="150">
        <v>0</v>
      </c>
      <c r="C37" s="150">
        <v>0</v>
      </c>
      <c r="D37" s="150">
        <v>0</v>
      </c>
      <c r="E37" s="150">
        <v>0</v>
      </c>
      <c r="F37" s="150">
        <v>0</v>
      </c>
      <c r="G37" s="150">
        <v>0</v>
      </c>
    </row>
    <row r="38" spans="1:8" ht="30">
      <c r="A38" s="104" t="s">
        <v>582</v>
      </c>
      <c r="B38" s="150">
        <v>0</v>
      </c>
      <c r="C38" s="150">
        <v>0</v>
      </c>
      <c r="D38" s="150">
        <v>0</v>
      </c>
      <c r="E38" s="150">
        <v>0</v>
      </c>
      <c r="F38" s="150">
        <v>0</v>
      </c>
      <c r="G38" s="150">
        <v>0</v>
      </c>
      <c r="H38" s="147" t="s">
        <v>583</v>
      </c>
    </row>
    <row r="39" spans="1:8" ht="30">
      <c r="A39" s="104" t="s">
        <v>584</v>
      </c>
      <c r="B39" s="150">
        <v>0</v>
      </c>
      <c r="C39" s="150">
        <v>0</v>
      </c>
      <c r="D39" s="150">
        <v>0</v>
      </c>
      <c r="E39" s="150">
        <v>0</v>
      </c>
      <c r="F39" s="150">
        <v>0</v>
      </c>
      <c r="G39" s="150">
        <v>0</v>
      </c>
      <c r="H39" s="147" t="s">
        <v>585</v>
      </c>
    </row>
    <row r="40" spans="1:8">
      <c r="A40" s="104" t="s">
        <v>586</v>
      </c>
      <c r="B40" s="150">
        <v>0</v>
      </c>
      <c r="C40" s="150">
        <v>0</v>
      </c>
      <c r="D40" s="150">
        <v>0</v>
      </c>
      <c r="E40" s="150">
        <v>0</v>
      </c>
      <c r="F40" s="150">
        <v>0</v>
      </c>
      <c r="G40" s="150">
        <v>0</v>
      </c>
      <c r="H40" s="147" t="s">
        <v>587</v>
      </c>
    </row>
    <row r="41" spans="1:8">
      <c r="A41" s="104" t="s">
        <v>588</v>
      </c>
      <c r="B41" s="150">
        <v>0</v>
      </c>
      <c r="C41" s="150">
        <v>0</v>
      </c>
      <c r="D41" s="150">
        <v>0</v>
      </c>
      <c r="E41" s="150">
        <v>0</v>
      </c>
      <c r="F41" s="150">
        <v>0</v>
      </c>
      <c r="G41" s="150">
        <v>0</v>
      </c>
      <c r="H41" s="147" t="s">
        <v>589</v>
      </c>
    </row>
    <row r="42" spans="1:8">
      <c r="A42" s="104"/>
      <c r="B42" s="150"/>
      <c r="C42" s="150"/>
      <c r="D42" s="150"/>
      <c r="E42" s="150"/>
      <c r="F42" s="150"/>
      <c r="G42" s="150"/>
    </row>
    <row r="43" spans="1:8">
      <c r="A43" s="11" t="s">
        <v>590</v>
      </c>
      <c r="B43" s="151">
        <v>0</v>
      </c>
      <c r="C43" s="151">
        <v>185278.95</v>
      </c>
      <c r="D43" s="151">
        <v>185278.95</v>
      </c>
      <c r="E43" s="151">
        <v>0</v>
      </c>
      <c r="F43" s="151">
        <v>0</v>
      </c>
      <c r="G43" s="151">
        <v>185278.95</v>
      </c>
    </row>
    <row r="44" spans="1:8">
      <c r="A44" s="67" t="s">
        <v>530</v>
      </c>
      <c r="B44" s="150">
        <v>0</v>
      </c>
      <c r="C44" s="150">
        <v>0</v>
      </c>
      <c r="D44" s="150">
        <v>0</v>
      </c>
      <c r="E44" s="150">
        <v>0</v>
      </c>
      <c r="F44" s="150">
        <v>0</v>
      </c>
      <c r="G44" s="150">
        <v>0</v>
      </c>
    </row>
    <row r="45" spans="1:8">
      <c r="A45" s="104" t="s">
        <v>531</v>
      </c>
      <c r="B45" s="150">
        <v>0</v>
      </c>
      <c r="C45" s="150">
        <v>0</v>
      </c>
      <c r="D45" s="150">
        <v>0</v>
      </c>
      <c r="E45" s="150">
        <v>0</v>
      </c>
      <c r="F45" s="150">
        <v>0</v>
      </c>
      <c r="G45" s="150">
        <v>0</v>
      </c>
      <c r="H45" s="147" t="s">
        <v>591</v>
      </c>
    </row>
    <row r="46" spans="1:8">
      <c r="A46" s="104" t="s">
        <v>533</v>
      </c>
      <c r="B46" s="150">
        <v>0</v>
      </c>
      <c r="C46" s="150">
        <v>0</v>
      </c>
      <c r="D46" s="150">
        <v>0</v>
      </c>
      <c r="E46" s="150">
        <v>0</v>
      </c>
      <c r="F46" s="150">
        <v>0</v>
      </c>
      <c r="G46" s="150">
        <v>0</v>
      </c>
      <c r="H46" s="147" t="s">
        <v>592</v>
      </c>
    </row>
    <row r="47" spans="1:8">
      <c r="A47" s="104" t="s">
        <v>535</v>
      </c>
      <c r="B47" s="150">
        <v>0</v>
      </c>
      <c r="C47" s="150">
        <v>0</v>
      </c>
      <c r="D47" s="150">
        <v>0</v>
      </c>
      <c r="E47" s="150">
        <v>0</v>
      </c>
      <c r="F47" s="150">
        <v>0</v>
      </c>
      <c r="G47" s="150">
        <v>0</v>
      </c>
      <c r="H47" s="147" t="s">
        <v>593</v>
      </c>
    </row>
    <row r="48" spans="1:8">
      <c r="A48" s="104" t="s">
        <v>537</v>
      </c>
      <c r="B48" s="150">
        <v>0</v>
      </c>
      <c r="C48" s="150">
        <v>0</v>
      </c>
      <c r="D48" s="150">
        <v>0</v>
      </c>
      <c r="E48" s="150">
        <v>0</v>
      </c>
      <c r="F48" s="150">
        <v>0</v>
      </c>
      <c r="G48" s="150">
        <v>0</v>
      </c>
      <c r="H48" s="147" t="s">
        <v>594</v>
      </c>
    </row>
    <row r="49" spans="1:8">
      <c r="A49" s="104" t="s">
        <v>539</v>
      </c>
      <c r="B49" s="150">
        <v>0</v>
      </c>
      <c r="C49" s="150">
        <v>0</v>
      </c>
      <c r="D49" s="150">
        <v>0</v>
      </c>
      <c r="E49" s="150">
        <v>0</v>
      </c>
      <c r="F49" s="150">
        <v>0</v>
      </c>
      <c r="G49" s="150">
        <v>0</v>
      </c>
      <c r="H49" s="147" t="s">
        <v>595</v>
      </c>
    </row>
    <row r="50" spans="1:8">
      <c r="A50" s="104" t="s">
        <v>541</v>
      </c>
      <c r="B50" s="150">
        <v>0</v>
      </c>
      <c r="C50" s="150">
        <v>0</v>
      </c>
      <c r="D50" s="150">
        <v>0</v>
      </c>
      <c r="E50" s="150">
        <v>0</v>
      </c>
      <c r="F50" s="150">
        <v>0</v>
      </c>
      <c r="G50" s="150">
        <v>0</v>
      </c>
      <c r="H50" s="147" t="s">
        <v>596</v>
      </c>
    </row>
    <row r="51" spans="1:8">
      <c r="A51" s="104" t="s">
        <v>543</v>
      </c>
      <c r="B51" s="150">
        <v>0</v>
      </c>
      <c r="C51" s="150">
        <v>0</v>
      </c>
      <c r="D51" s="150">
        <v>0</v>
      </c>
      <c r="E51" s="150">
        <v>0</v>
      </c>
      <c r="F51" s="150">
        <v>0</v>
      </c>
      <c r="G51" s="150">
        <v>0</v>
      </c>
      <c r="H51" s="147" t="s">
        <v>597</v>
      </c>
    </row>
    <row r="52" spans="1:8">
      <c r="A52" s="104" t="s">
        <v>545</v>
      </c>
      <c r="B52" s="150">
        <v>0</v>
      </c>
      <c r="C52" s="150">
        <v>0</v>
      </c>
      <c r="D52" s="150">
        <v>0</v>
      </c>
      <c r="E52" s="150">
        <v>0</v>
      </c>
      <c r="F52" s="150">
        <v>0</v>
      </c>
      <c r="G52" s="150">
        <v>0</v>
      </c>
      <c r="H52" s="147" t="s">
        <v>598</v>
      </c>
    </row>
    <row r="53" spans="1:8">
      <c r="A53" s="67" t="s">
        <v>547</v>
      </c>
      <c r="B53" s="150">
        <v>0</v>
      </c>
      <c r="C53" s="150">
        <v>185278.95</v>
      </c>
      <c r="D53" s="150">
        <v>185278.95</v>
      </c>
      <c r="E53" s="150">
        <v>0</v>
      </c>
      <c r="F53" s="150">
        <v>0</v>
      </c>
      <c r="G53" s="150">
        <v>185278.95</v>
      </c>
    </row>
    <row r="54" spans="1:8">
      <c r="A54" s="104" t="s">
        <v>548</v>
      </c>
      <c r="B54" s="154">
        <v>0</v>
      </c>
      <c r="C54" s="154">
        <v>185278.95</v>
      </c>
      <c r="D54" s="150">
        <v>185278.95</v>
      </c>
      <c r="E54" s="154">
        <v>0</v>
      </c>
      <c r="F54" s="154">
        <v>0</v>
      </c>
      <c r="G54" s="150">
        <v>185278.95</v>
      </c>
      <c r="H54" s="147" t="s">
        <v>599</v>
      </c>
    </row>
    <row r="55" spans="1:8">
      <c r="A55" s="104" t="s">
        <v>550</v>
      </c>
      <c r="B55" s="150">
        <v>0</v>
      </c>
      <c r="C55" s="150">
        <v>0</v>
      </c>
      <c r="D55" s="150">
        <v>0</v>
      </c>
      <c r="E55" s="150">
        <v>0</v>
      </c>
      <c r="F55" s="150">
        <v>0</v>
      </c>
      <c r="G55" s="150">
        <v>0</v>
      </c>
      <c r="H55" s="147" t="s">
        <v>600</v>
      </c>
    </row>
    <row r="56" spans="1:8">
      <c r="A56" s="104" t="s">
        <v>552</v>
      </c>
      <c r="B56" s="150">
        <v>0</v>
      </c>
      <c r="C56" s="150">
        <v>0</v>
      </c>
      <c r="D56" s="150">
        <v>0</v>
      </c>
      <c r="E56" s="150">
        <v>0</v>
      </c>
      <c r="F56" s="150">
        <v>0</v>
      </c>
      <c r="G56" s="150">
        <v>0</v>
      </c>
      <c r="H56" s="147" t="s">
        <v>601</v>
      </c>
    </row>
    <row r="57" spans="1:8">
      <c r="A57" s="101" t="s">
        <v>554</v>
      </c>
      <c r="B57" s="150">
        <v>0</v>
      </c>
      <c r="C57" s="150">
        <v>0</v>
      </c>
      <c r="D57" s="150">
        <v>0</v>
      </c>
      <c r="E57" s="150">
        <v>0</v>
      </c>
      <c r="F57" s="150">
        <v>0</v>
      </c>
      <c r="G57" s="150">
        <v>0</v>
      </c>
      <c r="H57" s="147" t="s">
        <v>602</v>
      </c>
    </row>
    <row r="58" spans="1:8">
      <c r="A58" s="104" t="s">
        <v>556</v>
      </c>
      <c r="B58" s="150">
        <v>0</v>
      </c>
      <c r="C58" s="150">
        <v>0</v>
      </c>
      <c r="D58" s="150">
        <v>0</v>
      </c>
      <c r="E58" s="150">
        <v>0</v>
      </c>
      <c r="F58" s="150">
        <v>0</v>
      </c>
      <c r="G58" s="150">
        <v>0</v>
      </c>
      <c r="H58" s="147" t="s">
        <v>603</v>
      </c>
    </row>
    <row r="59" spans="1:8">
      <c r="A59" s="104" t="s">
        <v>558</v>
      </c>
      <c r="B59" s="150">
        <v>0</v>
      </c>
      <c r="C59" s="150">
        <v>0</v>
      </c>
      <c r="D59" s="150">
        <v>0</v>
      </c>
      <c r="E59" s="150">
        <v>0</v>
      </c>
      <c r="F59" s="150">
        <v>0</v>
      </c>
      <c r="G59" s="150">
        <v>0</v>
      </c>
      <c r="H59" s="147" t="s">
        <v>604</v>
      </c>
    </row>
    <row r="60" spans="1:8">
      <c r="A60" s="104" t="s">
        <v>560</v>
      </c>
      <c r="B60" s="150">
        <v>0</v>
      </c>
      <c r="C60" s="150">
        <v>0</v>
      </c>
      <c r="D60" s="150">
        <v>0</v>
      </c>
      <c r="E60" s="150">
        <v>0</v>
      </c>
      <c r="F60" s="150">
        <v>0</v>
      </c>
      <c r="G60" s="150">
        <v>0</v>
      </c>
      <c r="H60" s="147" t="s">
        <v>605</v>
      </c>
    </row>
    <row r="61" spans="1:8">
      <c r="A61" s="67" t="s">
        <v>562</v>
      </c>
      <c r="B61" s="150">
        <v>0</v>
      </c>
      <c r="C61" s="150">
        <v>0</v>
      </c>
      <c r="D61" s="150">
        <v>0</v>
      </c>
      <c r="E61" s="150">
        <v>0</v>
      </c>
      <c r="F61" s="150">
        <v>0</v>
      </c>
      <c r="G61" s="150">
        <v>0</v>
      </c>
    </row>
    <row r="62" spans="1:8" ht="30">
      <c r="A62" s="104" t="s">
        <v>563</v>
      </c>
      <c r="B62" s="150">
        <v>0</v>
      </c>
      <c r="C62" s="150">
        <v>0</v>
      </c>
      <c r="D62" s="150">
        <v>0</v>
      </c>
      <c r="E62" s="150">
        <v>0</v>
      </c>
      <c r="F62" s="150">
        <v>0</v>
      </c>
      <c r="G62" s="150">
        <v>0</v>
      </c>
      <c r="H62" s="147" t="s">
        <v>606</v>
      </c>
    </row>
    <row r="63" spans="1:8">
      <c r="A63" s="104" t="s">
        <v>565</v>
      </c>
      <c r="B63" s="150">
        <v>0</v>
      </c>
      <c r="C63" s="150">
        <v>0</v>
      </c>
      <c r="D63" s="150">
        <v>0</v>
      </c>
      <c r="E63" s="150">
        <v>0</v>
      </c>
      <c r="F63" s="150">
        <v>0</v>
      </c>
      <c r="G63" s="150">
        <v>0</v>
      </c>
      <c r="H63" s="147" t="s">
        <v>607</v>
      </c>
    </row>
    <row r="64" spans="1:8">
      <c r="A64" s="104" t="s">
        <v>567</v>
      </c>
      <c r="B64" s="150">
        <v>0</v>
      </c>
      <c r="C64" s="150">
        <v>0</v>
      </c>
      <c r="D64" s="150">
        <v>0</v>
      </c>
      <c r="E64" s="150">
        <v>0</v>
      </c>
      <c r="F64" s="150">
        <v>0</v>
      </c>
      <c r="G64" s="150">
        <v>0</v>
      </c>
      <c r="H64" s="147" t="s">
        <v>608</v>
      </c>
    </row>
    <row r="65" spans="1:8">
      <c r="A65" s="104" t="s">
        <v>569</v>
      </c>
      <c r="B65" s="150">
        <v>0</v>
      </c>
      <c r="C65" s="150">
        <v>0</v>
      </c>
      <c r="D65" s="150">
        <v>0</v>
      </c>
      <c r="E65" s="150">
        <v>0</v>
      </c>
      <c r="F65" s="150">
        <v>0</v>
      </c>
      <c r="G65" s="150">
        <v>0</v>
      </c>
      <c r="H65" s="147" t="s">
        <v>609</v>
      </c>
    </row>
    <row r="66" spans="1:8">
      <c r="A66" s="104" t="s">
        <v>571</v>
      </c>
      <c r="B66" s="150">
        <v>0</v>
      </c>
      <c r="C66" s="150">
        <v>0</v>
      </c>
      <c r="D66" s="150">
        <v>0</v>
      </c>
      <c r="E66" s="150">
        <v>0</v>
      </c>
      <c r="F66" s="150">
        <v>0</v>
      </c>
      <c r="G66" s="150">
        <v>0</v>
      </c>
      <c r="H66" s="147" t="s">
        <v>610</v>
      </c>
    </row>
    <row r="67" spans="1:8">
      <c r="A67" s="104" t="s">
        <v>573</v>
      </c>
      <c r="B67" s="150">
        <v>0</v>
      </c>
      <c r="C67" s="150">
        <v>0</v>
      </c>
      <c r="D67" s="150">
        <v>0</v>
      </c>
      <c r="E67" s="150">
        <v>0</v>
      </c>
      <c r="F67" s="150">
        <v>0</v>
      </c>
      <c r="G67" s="150">
        <v>0</v>
      </c>
      <c r="H67" s="147" t="s">
        <v>611</v>
      </c>
    </row>
    <row r="68" spans="1:8">
      <c r="A68" s="104" t="s">
        <v>575</v>
      </c>
      <c r="B68" s="150">
        <v>0</v>
      </c>
      <c r="C68" s="150">
        <v>0</v>
      </c>
      <c r="D68" s="150">
        <v>0</v>
      </c>
      <c r="E68" s="150">
        <v>0</v>
      </c>
      <c r="F68" s="150">
        <v>0</v>
      </c>
      <c r="G68" s="150">
        <v>0</v>
      </c>
      <c r="H68" s="147" t="s">
        <v>612</v>
      </c>
    </row>
    <row r="69" spans="1:8">
      <c r="A69" s="104" t="s">
        <v>577</v>
      </c>
      <c r="B69" s="150">
        <v>0</v>
      </c>
      <c r="C69" s="150">
        <v>0</v>
      </c>
      <c r="D69" s="150">
        <v>0</v>
      </c>
      <c r="E69" s="150">
        <v>0</v>
      </c>
      <c r="F69" s="150">
        <v>0</v>
      </c>
      <c r="G69" s="150">
        <v>0</v>
      </c>
      <c r="H69" s="147" t="s">
        <v>613</v>
      </c>
    </row>
    <row r="70" spans="1:8">
      <c r="A70" s="104" t="s">
        <v>579</v>
      </c>
      <c r="B70" s="150">
        <v>0</v>
      </c>
      <c r="C70" s="150">
        <v>0</v>
      </c>
      <c r="D70" s="150">
        <v>0</v>
      </c>
      <c r="E70" s="150">
        <v>0</v>
      </c>
      <c r="F70" s="150">
        <v>0</v>
      </c>
      <c r="G70" s="150">
        <v>0</v>
      </c>
      <c r="H70" s="147" t="s">
        <v>614</v>
      </c>
    </row>
    <row r="71" spans="1:8" ht="30">
      <c r="A71" s="146" t="s">
        <v>581</v>
      </c>
      <c r="B71" s="152">
        <v>0</v>
      </c>
      <c r="C71" s="152">
        <v>0</v>
      </c>
      <c r="D71" s="152">
        <v>0</v>
      </c>
      <c r="E71" s="152">
        <v>0</v>
      </c>
      <c r="F71" s="152">
        <v>0</v>
      </c>
      <c r="G71" s="152">
        <v>0</v>
      </c>
    </row>
    <row r="72" spans="1:8" ht="30">
      <c r="A72" s="104" t="s">
        <v>582</v>
      </c>
      <c r="B72" s="150">
        <v>0</v>
      </c>
      <c r="C72" s="150">
        <v>0</v>
      </c>
      <c r="D72" s="150">
        <v>0</v>
      </c>
      <c r="E72" s="150">
        <v>0</v>
      </c>
      <c r="F72" s="150">
        <v>0</v>
      </c>
      <c r="G72" s="150">
        <v>0</v>
      </c>
      <c r="H72" s="147" t="s">
        <v>615</v>
      </c>
    </row>
    <row r="73" spans="1:8" ht="30">
      <c r="A73" s="104" t="s">
        <v>584</v>
      </c>
      <c r="B73" s="150">
        <v>0</v>
      </c>
      <c r="C73" s="150">
        <v>0</v>
      </c>
      <c r="D73" s="150">
        <v>0</v>
      </c>
      <c r="E73" s="150">
        <v>0</v>
      </c>
      <c r="F73" s="150">
        <v>0</v>
      </c>
      <c r="G73" s="150">
        <v>0</v>
      </c>
      <c r="H73" s="147" t="s">
        <v>616</v>
      </c>
    </row>
    <row r="74" spans="1:8">
      <c r="A74" s="104" t="s">
        <v>586</v>
      </c>
      <c r="B74" s="150">
        <v>0</v>
      </c>
      <c r="C74" s="150">
        <v>0</v>
      </c>
      <c r="D74" s="150">
        <v>0</v>
      </c>
      <c r="E74" s="150">
        <v>0</v>
      </c>
      <c r="F74" s="150">
        <v>0</v>
      </c>
      <c r="G74" s="150">
        <v>0</v>
      </c>
      <c r="H74" s="147" t="s">
        <v>617</v>
      </c>
    </row>
    <row r="75" spans="1:8">
      <c r="A75" s="104" t="s">
        <v>588</v>
      </c>
      <c r="B75" s="150">
        <v>0</v>
      </c>
      <c r="C75" s="150">
        <v>0</v>
      </c>
      <c r="D75" s="150">
        <v>0</v>
      </c>
      <c r="E75" s="150">
        <v>0</v>
      </c>
      <c r="F75" s="150">
        <v>0</v>
      </c>
      <c r="G75" s="150">
        <v>0</v>
      </c>
      <c r="H75" s="147" t="s">
        <v>618</v>
      </c>
    </row>
    <row r="76" spans="1:8">
      <c r="A76" s="7"/>
      <c r="B76" s="153"/>
      <c r="C76" s="153"/>
      <c r="D76" s="153"/>
      <c r="E76" s="153"/>
      <c r="F76" s="153"/>
      <c r="G76" s="153"/>
    </row>
    <row r="77" spans="1:8">
      <c r="A77" s="11" t="s">
        <v>504</v>
      </c>
      <c r="B77" s="151">
        <v>66581001.760000005</v>
      </c>
      <c r="C77" s="151">
        <v>13046578.66</v>
      </c>
      <c r="D77" s="151">
        <v>79627580.420000002</v>
      </c>
      <c r="E77" s="151">
        <v>17509663.84</v>
      </c>
      <c r="F77" s="151">
        <v>17395306.399999999</v>
      </c>
      <c r="G77" s="151">
        <v>62117916.580000006</v>
      </c>
    </row>
    <row r="78" spans="1:8">
      <c r="A78" s="54"/>
      <c r="B78" s="148"/>
      <c r="C78" s="148"/>
      <c r="D78" s="148"/>
      <c r="E78" s="148"/>
      <c r="F78" s="148"/>
      <c r="G78" s="148"/>
    </row>
    <row r="79" spans="1:8">
      <c r="A79" t="s">
        <v>120</v>
      </c>
    </row>
  </sheetData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B14AE-EA18-4EC7-B62E-17D1518271C7}">
  <dimension ref="A1:G35"/>
  <sheetViews>
    <sheetView workbookViewId="0">
      <selection activeCell="B58" sqref="B58"/>
    </sheetView>
  </sheetViews>
  <sheetFormatPr baseColWidth="10" defaultRowHeight="15"/>
  <cols>
    <col min="1" max="1" width="105" bestFit="1" customWidth="1"/>
  </cols>
  <sheetData>
    <row r="1" spans="1:7" ht="21">
      <c r="A1" s="225" t="s">
        <v>619</v>
      </c>
      <c r="B1" s="224"/>
      <c r="C1" s="224"/>
      <c r="D1" s="224"/>
      <c r="E1" s="224"/>
      <c r="F1" s="224"/>
      <c r="G1" s="224"/>
    </row>
    <row r="2" spans="1:7">
      <c r="A2" s="210" t="s">
        <v>121</v>
      </c>
      <c r="B2" s="211"/>
      <c r="C2" s="211"/>
      <c r="D2" s="211"/>
      <c r="E2" s="211"/>
      <c r="F2" s="211"/>
      <c r="G2" s="212"/>
    </row>
    <row r="3" spans="1:7">
      <c r="A3" s="213" t="s">
        <v>299</v>
      </c>
      <c r="B3" s="214"/>
      <c r="C3" s="214"/>
      <c r="D3" s="214"/>
      <c r="E3" s="214"/>
      <c r="F3" s="214"/>
      <c r="G3" s="215"/>
    </row>
    <row r="4" spans="1:7">
      <c r="A4" s="213" t="s">
        <v>620</v>
      </c>
      <c r="B4" s="214"/>
      <c r="C4" s="214"/>
      <c r="D4" s="214"/>
      <c r="E4" s="214"/>
      <c r="F4" s="214"/>
      <c r="G4" s="215"/>
    </row>
    <row r="5" spans="1:7">
      <c r="A5" s="213" t="s">
        <v>126</v>
      </c>
      <c r="B5" s="214"/>
      <c r="C5" s="214"/>
      <c r="D5" s="214"/>
      <c r="E5" s="214"/>
      <c r="F5" s="214"/>
      <c r="G5" s="215"/>
    </row>
    <row r="6" spans="1:7">
      <c r="A6" s="216" t="s">
        <v>2</v>
      </c>
      <c r="B6" s="217"/>
      <c r="C6" s="217"/>
      <c r="D6" s="217"/>
      <c r="E6" s="217"/>
      <c r="F6" s="217"/>
      <c r="G6" s="218"/>
    </row>
    <row r="7" spans="1:7">
      <c r="A7" s="221" t="s">
        <v>119</v>
      </c>
      <c r="B7" s="226" t="s">
        <v>301</v>
      </c>
      <c r="C7" s="226"/>
      <c r="D7" s="226"/>
      <c r="E7" s="226"/>
      <c r="F7" s="226"/>
      <c r="G7" s="226" t="s">
        <v>302</v>
      </c>
    </row>
    <row r="8" spans="1:7" ht="60">
      <c r="A8" s="222"/>
      <c r="B8" s="33" t="s">
        <v>207</v>
      </c>
      <c r="C8" s="144" t="s">
        <v>528</v>
      </c>
      <c r="D8" s="144" t="s">
        <v>234</v>
      </c>
      <c r="E8" s="144" t="s">
        <v>192</v>
      </c>
      <c r="F8" s="144" t="s">
        <v>208</v>
      </c>
      <c r="G8" s="234"/>
    </row>
    <row r="9" spans="1:7">
      <c r="A9" s="102" t="s">
        <v>621</v>
      </c>
      <c r="B9" s="158">
        <v>40082522.939999998</v>
      </c>
      <c r="C9" s="158">
        <v>700000</v>
      </c>
      <c r="D9" s="158">
        <v>40782522.939999998</v>
      </c>
      <c r="E9" s="158">
        <v>8833184.8800000008</v>
      </c>
      <c r="F9" s="158">
        <v>8833184.8800000008</v>
      </c>
      <c r="G9" s="158">
        <v>31949338.059999995</v>
      </c>
    </row>
    <row r="10" spans="1:7">
      <c r="A10" s="67" t="s">
        <v>622</v>
      </c>
      <c r="B10" s="161">
        <v>40082522.939999998</v>
      </c>
      <c r="C10" s="161">
        <v>700000</v>
      </c>
      <c r="D10" s="159">
        <v>40782522.939999998</v>
      </c>
      <c r="E10" s="161">
        <v>8833184.8800000008</v>
      </c>
      <c r="F10" s="161">
        <v>8833184.8800000008</v>
      </c>
      <c r="G10" s="159">
        <v>31949338.059999995</v>
      </c>
    </row>
    <row r="11" spans="1:7">
      <c r="A11" s="67" t="s">
        <v>623</v>
      </c>
      <c r="B11" s="159">
        <v>0</v>
      </c>
      <c r="C11" s="159">
        <v>0</v>
      </c>
      <c r="D11" s="159">
        <v>0</v>
      </c>
      <c r="E11" s="159">
        <v>0</v>
      </c>
      <c r="F11" s="159">
        <v>0</v>
      </c>
      <c r="G11" s="159">
        <v>0</v>
      </c>
    </row>
    <row r="12" spans="1:7">
      <c r="A12" s="67" t="s">
        <v>624</v>
      </c>
      <c r="B12" s="159">
        <v>0</v>
      </c>
      <c r="C12" s="159">
        <v>0</v>
      </c>
      <c r="D12" s="159">
        <v>0</v>
      </c>
      <c r="E12" s="159">
        <v>0</v>
      </c>
      <c r="F12" s="159">
        <v>0</v>
      </c>
      <c r="G12" s="159">
        <v>0</v>
      </c>
    </row>
    <row r="13" spans="1:7">
      <c r="A13" s="103" t="s">
        <v>625</v>
      </c>
      <c r="B13" s="159">
        <v>0</v>
      </c>
      <c r="C13" s="159">
        <v>0</v>
      </c>
      <c r="D13" s="159">
        <v>0</v>
      </c>
      <c r="E13" s="159">
        <v>0</v>
      </c>
      <c r="F13" s="159">
        <v>0</v>
      </c>
      <c r="G13" s="159">
        <v>0</v>
      </c>
    </row>
    <row r="14" spans="1:7">
      <c r="A14" s="103" t="s">
        <v>626</v>
      </c>
      <c r="B14" s="159">
        <v>0</v>
      </c>
      <c r="C14" s="159">
        <v>0</v>
      </c>
      <c r="D14" s="159">
        <v>0</v>
      </c>
      <c r="E14" s="159">
        <v>0</v>
      </c>
      <c r="F14" s="159">
        <v>0</v>
      </c>
      <c r="G14" s="159">
        <v>0</v>
      </c>
    </row>
    <row r="15" spans="1:7">
      <c r="A15" s="67" t="s">
        <v>627</v>
      </c>
      <c r="B15" s="159">
        <v>0</v>
      </c>
      <c r="C15" s="159">
        <v>0</v>
      </c>
      <c r="D15" s="159">
        <v>0</v>
      </c>
      <c r="E15" s="159">
        <v>0</v>
      </c>
      <c r="F15" s="159">
        <v>0</v>
      </c>
      <c r="G15" s="159">
        <v>0</v>
      </c>
    </row>
    <row r="16" spans="1:7">
      <c r="A16" s="146" t="s">
        <v>628</v>
      </c>
      <c r="B16" s="159">
        <v>0</v>
      </c>
      <c r="C16" s="159">
        <v>0</v>
      </c>
      <c r="D16" s="159">
        <v>0</v>
      </c>
      <c r="E16" s="159">
        <v>0</v>
      </c>
      <c r="F16" s="159">
        <v>0</v>
      </c>
      <c r="G16" s="159">
        <v>0</v>
      </c>
    </row>
    <row r="17" spans="1:7">
      <c r="A17" s="103" t="s">
        <v>629</v>
      </c>
      <c r="B17" s="159">
        <v>0</v>
      </c>
      <c r="C17" s="159">
        <v>0</v>
      </c>
      <c r="D17" s="159">
        <v>0</v>
      </c>
      <c r="E17" s="159">
        <v>0</v>
      </c>
      <c r="F17" s="159">
        <v>0</v>
      </c>
      <c r="G17" s="159">
        <v>0</v>
      </c>
    </row>
    <row r="18" spans="1:7">
      <c r="A18" s="103" t="s">
        <v>630</v>
      </c>
      <c r="B18" s="159">
        <v>0</v>
      </c>
      <c r="C18" s="159">
        <v>0</v>
      </c>
      <c r="D18" s="159">
        <v>0</v>
      </c>
      <c r="E18" s="159">
        <v>0</v>
      </c>
      <c r="F18" s="159">
        <v>0</v>
      </c>
      <c r="G18" s="159">
        <v>0</v>
      </c>
    </row>
    <row r="19" spans="1:7">
      <c r="A19" s="67" t="s">
        <v>631</v>
      </c>
      <c r="B19" s="159">
        <v>0</v>
      </c>
      <c r="C19" s="159">
        <v>0</v>
      </c>
      <c r="D19" s="159">
        <v>0</v>
      </c>
      <c r="E19" s="159">
        <v>0</v>
      </c>
      <c r="F19" s="159">
        <v>0</v>
      </c>
      <c r="G19" s="159">
        <v>0</v>
      </c>
    </row>
    <row r="20" spans="1:7">
      <c r="A20" s="7"/>
      <c r="B20" s="160"/>
      <c r="C20" s="160"/>
      <c r="D20" s="160"/>
      <c r="E20" s="160"/>
      <c r="F20" s="160"/>
      <c r="G20" s="160"/>
    </row>
    <row r="21" spans="1:7">
      <c r="A21" s="156" t="s">
        <v>632</v>
      </c>
      <c r="B21" s="158">
        <v>0</v>
      </c>
      <c r="C21" s="158">
        <v>0</v>
      </c>
      <c r="D21" s="158">
        <v>0</v>
      </c>
      <c r="E21" s="158">
        <v>0</v>
      </c>
      <c r="F21" s="158">
        <v>0</v>
      </c>
      <c r="G21" s="158">
        <v>0</v>
      </c>
    </row>
    <row r="22" spans="1:7">
      <c r="A22" s="67" t="s">
        <v>622</v>
      </c>
      <c r="B22" s="161">
        <v>0</v>
      </c>
      <c r="C22" s="161">
        <v>0</v>
      </c>
      <c r="D22" s="159">
        <v>0</v>
      </c>
      <c r="E22" s="161">
        <v>0</v>
      </c>
      <c r="F22" s="161">
        <v>0</v>
      </c>
      <c r="G22" s="159">
        <v>0</v>
      </c>
    </row>
    <row r="23" spans="1:7">
      <c r="A23" s="67" t="s">
        <v>623</v>
      </c>
      <c r="B23" s="159">
        <v>0</v>
      </c>
      <c r="C23" s="159">
        <v>0</v>
      </c>
      <c r="D23" s="159">
        <v>0</v>
      </c>
      <c r="E23" s="159">
        <v>0</v>
      </c>
      <c r="F23" s="159">
        <v>0</v>
      </c>
      <c r="G23" s="159">
        <v>0</v>
      </c>
    </row>
    <row r="24" spans="1:7">
      <c r="A24" s="67" t="s">
        <v>624</v>
      </c>
      <c r="B24" s="159">
        <v>0</v>
      </c>
      <c r="C24" s="159">
        <v>0</v>
      </c>
      <c r="D24" s="159">
        <v>0</v>
      </c>
      <c r="E24" s="159">
        <v>0</v>
      </c>
      <c r="F24" s="159">
        <v>0</v>
      </c>
      <c r="G24" s="159">
        <v>0</v>
      </c>
    </row>
    <row r="25" spans="1:7">
      <c r="A25" s="103" t="s">
        <v>625</v>
      </c>
      <c r="B25" s="159">
        <v>0</v>
      </c>
      <c r="C25" s="159">
        <v>0</v>
      </c>
      <c r="D25" s="159">
        <v>0</v>
      </c>
      <c r="E25" s="159">
        <v>0</v>
      </c>
      <c r="F25" s="159">
        <v>0</v>
      </c>
      <c r="G25" s="159">
        <v>0</v>
      </c>
    </row>
    <row r="26" spans="1:7">
      <c r="A26" s="103" t="s">
        <v>626</v>
      </c>
      <c r="B26" s="159">
        <v>0</v>
      </c>
      <c r="C26" s="159">
        <v>0</v>
      </c>
      <c r="D26" s="159">
        <v>0</v>
      </c>
      <c r="E26" s="159">
        <v>0</v>
      </c>
      <c r="F26" s="159">
        <v>0</v>
      </c>
      <c r="G26" s="159">
        <v>0</v>
      </c>
    </row>
    <row r="27" spans="1:7">
      <c r="A27" s="67" t="s">
        <v>627</v>
      </c>
      <c r="B27" s="159">
        <v>0</v>
      </c>
      <c r="C27" s="159">
        <v>0</v>
      </c>
      <c r="D27" s="159">
        <v>0</v>
      </c>
      <c r="E27" s="159">
        <v>0</v>
      </c>
      <c r="F27" s="159">
        <v>0</v>
      </c>
      <c r="G27" s="159">
        <v>0</v>
      </c>
    </row>
    <row r="28" spans="1:7">
      <c r="A28" s="146" t="s">
        <v>628</v>
      </c>
      <c r="B28" s="159">
        <v>0</v>
      </c>
      <c r="C28" s="159">
        <v>0</v>
      </c>
      <c r="D28" s="159">
        <v>0</v>
      </c>
      <c r="E28" s="159">
        <v>0</v>
      </c>
      <c r="F28" s="159">
        <v>0</v>
      </c>
      <c r="G28" s="159">
        <v>0</v>
      </c>
    </row>
    <row r="29" spans="1:7">
      <c r="A29" s="103" t="s">
        <v>629</v>
      </c>
      <c r="B29" s="159">
        <v>0</v>
      </c>
      <c r="C29" s="159">
        <v>0</v>
      </c>
      <c r="D29" s="159">
        <v>0</v>
      </c>
      <c r="E29" s="159">
        <v>0</v>
      </c>
      <c r="F29" s="159">
        <v>0</v>
      </c>
      <c r="G29" s="159">
        <v>0</v>
      </c>
    </row>
    <row r="30" spans="1:7">
      <c r="A30" s="103" t="s">
        <v>630</v>
      </c>
      <c r="B30" s="159">
        <v>0</v>
      </c>
      <c r="C30" s="159">
        <v>0</v>
      </c>
      <c r="D30" s="159">
        <v>0</v>
      </c>
      <c r="E30" s="159">
        <v>0</v>
      </c>
      <c r="F30" s="159">
        <v>0</v>
      </c>
      <c r="G30" s="159">
        <v>0</v>
      </c>
    </row>
    <row r="31" spans="1:7">
      <c r="A31" s="67" t="s">
        <v>631</v>
      </c>
      <c r="B31" s="159">
        <v>0</v>
      </c>
      <c r="C31" s="159">
        <v>0</v>
      </c>
      <c r="D31" s="159">
        <v>0</v>
      </c>
      <c r="E31" s="159">
        <v>0</v>
      </c>
      <c r="F31" s="159">
        <v>0</v>
      </c>
      <c r="G31" s="159">
        <v>0</v>
      </c>
    </row>
    <row r="32" spans="1:7">
      <c r="A32" s="7"/>
      <c r="B32" s="160"/>
      <c r="C32" s="160"/>
      <c r="D32" s="160"/>
      <c r="E32" s="160"/>
      <c r="F32" s="160"/>
      <c r="G32" s="160"/>
    </row>
    <row r="33" spans="1:7">
      <c r="A33" s="11" t="s">
        <v>633</v>
      </c>
      <c r="B33" s="158">
        <v>40082522.939999998</v>
      </c>
      <c r="C33" s="158">
        <v>700000</v>
      </c>
      <c r="D33" s="158">
        <v>40782522.939999998</v>
      </c>
      <c r="E33" s="158">
        <v>8833184.8800000008</v>
      </c>
      <c r="F33" s="158">
        <v>8833184.8800000008</v>
      </c>
      <c r="G33" s="158">
        <v>31949338.059999995</v>
      </c>
    </row>
    <row r="34" spans="1:7">
      <c r="A34" s="54"/>
      <c r="B34" s="157"/>
      <c r="C34" s="157"/>
      <c r="D34" s="157"/>
      <c r="E34" s="157"/>
      <c r="F34" s="157"/>
      <c r="G34" s="157"/>
    </row>
    <row r="35" spans="1:7">
      <c r="A35" t="s">
        <v>120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Judith</cp:lastModifiedBy>
  <dcterms:created xsi:type="dcterms:W3CDTF">2018-11-20T17:29:30Z</dcterms:created>
  <dcterms:modified xsi:type="dcterms:W3CDTF">2026-05-01T00:10:07Z</dcterms:modified>
</cp:coreProperties>
</file>